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90" windowWidth="19875" windowHeight="6945" firstSheet="17" activeTab="26"/>
  </bookViews>
  <sheets>
    <sheet name="19-" sheetId="1" r:id="rId1"/>
    <sheet name="Sheet1" sheetId="2" r:id="rId2"/>
    <sheet name="Sheet2" sheetId="3" r:id="rId3"/>
    <sheet name="Sheet3" sheetId="4" r:id="rId4"/>
    <sheet name="Sheet4" sheetId="5" r:id="rId5"/>
    <sheet name="Sheet5" sheetId="6" r:id="rId6"/>
    <sheet name="Sheet7" sheetId="8" r:id="rId7"/>
    <sheet name="Sheet8" sheetId="9" r:id="rId8"/>
    <sheet name="Sheet9" sheetId="10" r:id="rId9"/>
    <sheet name="Sheet10" sheetId="11" r:id="rId10"/>
    <sheet name="Sheet11" sheetId="12" r:id="rId11"/>
    <sheet name="Sheet12" sheetId="13" r:id="rId12"/>
    <sheet name="Sheet13" sheetId="14" r:id="rId13"/>
    <sheet name="Sheet14" sheetId="15" r:id="rId14"/>
    <sheet name="Sheet15" sheetId="16" r:id="rId15"/>
    <sheet name="Sheet16" sheetId="17" r:id="rId16"/>
    <sheet name="Sheet17" sheetId="18" r:id="rId17"/>
    <sheet name="Sheet18" sheetId="19" r:id="rId18"/>
    <sheet name="Sheet19" sheetId="20" r:id="rId19"/>
    <sheet name="Sheet20" sheetId="21" r:id="rId20"/>
    <sheet name="Sheet21" sheetId="22" r:id="rId21"/>
    <sheet name="Sheet22" sheetId="23" r:id="rId22"/>
    <sheet name="Sheet23" sheetId="24" r:id="rId23"/>
    <sheet name="Sheet24" sheetId="25" r:id="rId24"/>
    <sheet name="Sheet25" sheetId="26" r:id="rId25"/>
    <sheet name="Sheet26" sheetId="27" r:id="rId26"/>
    <sheet name="Sheet27" sheetId="28" r:id="rId27"/>
  </sheets>
  <externalReferences>
    <externalReference r:id="rId28"/>
    <externalReference r:id="rId29"/>
  </externalReferences>
  <definedNames>
    <definedName name="_xlnm.Print_Area" localSheetId="0">'19-'!$A$1:$D$25</definedName>
  </definedNames>
  <calcPr calcId="124519" calcMode="manual"/>
  <fileRecoveryPr repairLoad="1"/>
</workbook>
</file>

<file path=xl/calcChain.xml><?xml version="1.0" encoding="utf-8"?>
<calcChain xmlns="http://schemas.openxmlformats.org/spreadsheetml/2006/main">
  <c r="F22" i="27"/>
  <c r="D22"/>
  <c r="C22"/>
  <c r="B22"/>
  <c r="E22" s="1"/>
  <c r="E21"/>
  <c r="E20"/>
  <c r="E19"/>
  <c r="E18"/>
  <c r="E17"/>
  <c r="E16"/>
  <c r="E15"/>
  <c r="E14"/>
  <c r="E13"/>
  <c r="E12"/>
  <c r="E11"/>
  <c r="E10"/>
  <c r="E9"/>
  <c r="E8"/>
  <c r="E7"/>
  <c r="B43" i="26"/>
  <c r="C28"/>
  <c r="B12"/>
  <c r="C35" i="25"/>
  <c r="B23"/>
  <c r="B39" i="24"/>
  <c r="B28"/>
  <c r="B13"/>
  <c r="B35" i="23"/>
  <c r="C26"/>
  <c r="B10"/>
  <c r="J26" i="22"/>
  <c r="H26"/>
  <c r="G26"/>
  <c r="F26"/>
  <c r="K26" s="1"/>
  <c r="D26"/>
  <c r="C26"/>
  <c r="B26"/>
  <c r="E26" s="1"/>
  <c r="K25"/>
  <c r="E25"/>
  <c r="K24"/>
  <c r="E24"/>
  <c r="K23"/>
  <c r="E23"/>
  <c r="K22"/>
  <c r="E22"/>
  <c r="K21"/>
  <c r="E21"/>
  <c r="K20"/>
  <c r="E20"/>
  <c r="K19"/>
  <c r="E19"/>
  <c r="K18"/>
  <c r="E18"/>
  <c r="K17"/>
  <c r="E17"/>
  <c r="K16"/>
  <c r="E16"/>
  <c r="K15"/>
  <c r="E15"/>
  <c r="K14"/>
  <c r="E14"/>
  <c r="K13"/>
  <c r="E13"/>
  <c r="K12"/>
  <c r="E12"/>
  <c r="K11"/>
  <c r="E11"/>
  <c r="K10"/>
  <c r="E10"/>
  <c r="K9"/>
  <c r="E9"/>
  <c r="K8"/>
  <c r="E8"/>
  <c r="G25" i="21"/>
  <c r="F25"/>
  <c r="H25" s="1"/>
  <c r="D25"/>
  <c r="C25"/>
  <c r="B25"/>
  <c r="E25" s="1"/>
  <c r="E24"/>
  <c r="E23"/>
  <c r="E22"/>
  <c r="H21"/>
  <c r="E21"/>
  <c r="E20"/>
  <c r="E19"/>
  <c r="E18"/>
  <c r="H17"/>
  <c r="E17"/>
  <c r="H16"/>
  <c r="E16"/>
  <c r="H15"/>
  <c r="E15"/>
  <c r="H14"/>
  <c r="E14"/>
  <c r="H13"/>
  <c r="E13"/>
  <c r="H12"/>
  <c r="E12"/>
  <c r="H11"/>
  <c r="E11"/>
  <c r="H10"/>
  <c r="E10"/>
  <c r="H9"/>
  <c r="E9"/>
  <c r="H8"/>
  <c r="E8"/>
  <c r="H7"/>
  <c r="E7"/>
  <c r="G9" i="20"/>
  <c r="H9" s="1"/>
  <c r="F9"/>
  <c r="E9"/>
  <c r="D9"/>
  <c r="C9"/>
  <c r="H8"/>
  <c r="H7"/>
  <c r="H6"/>
  <c r="F10" i="19"/>
  <c r="E10"/>
  <c r="D10"/>
  <c r="C10"/>
  <c r="F22" i="18"/>
  <c r="E22"/>
  <c r="D22"/>
  <c r="F8" i="17"/>
  <c r="C17" i="16"/>
  <c r="B19" i="15"/>
  <c r="F20" i="14"/>
  <c r="F7"/>
  <c r="F21" i="13"/>
  <c r="D21"/>
  <c r="C21"/>
  <c r="G6"/>
  <c r="Q22" i="12"/>
  <c r="O22"/>
  <c r="N22"/>
  <c r="M22"/>
  <c r="L22"/>
  <c r="K22"/>
  <c r="P22" s="1"/>
  <c r="R22" s="1"/>
  <c r="I22"/>
  <c r="H22"/>
  <c r="G22"/>
  <c r="F22"/>
  <c r="E22"/>
  <c r="D22"/>
  <c r="C22"/>
  <c r="B22"/>
  <c r="R21"/>
  <c r="P21"/>
  <c r="J21"/>
  <c r="R20"/>
  <c r="J20"/>
  <c r="P19"/>
  <c r="R19" s="1"/>
  <c r="J19"/>
  <c r="R18"/>
  <c r="J18"/>
  <c r="R17"/>
  <c r="P17"/>
  <c r="J17"/>
  <c r="P16"/>
  <c r="R16" s="1"/>
  <c r="J16"/>
  <c r="R15"/>
  <c r="J15"/>
  <c r="R14"/>
  <c r="J14"/>
  <c r="P13"/>
  <c r="J13"/>
  <c r="P12"/>
  <c r="J12"/>
  <c r="P11"/>
  <c r="J11"/>
  <c r="P10"/>
  <c r="J10"/>
  <c r="P9"/>
  <c r="J9"/>
  <c r="R8"/>
  <c r="P8"/>
  <c r="J8"/>
  <c r="P7"/>
  <c r="R7" s="1"/>
  <c r="J7"/>
  <c r="J22" s="1"/>
  <c r="G21" i="11"/>
  <c r="E21"/>
  <c r="D21"/>
  <c r="C21"/>
  <c r="B21"/>
  <c r="F20"/>
  <c r="H20" s="1"/>
  <c r="F19"/>
  <c r="H19" s="1"/>
  <c r="F18"/>
  <c r="H18" s="1"/>
  <c r="F17"/>
  <c r="H17" s="1"/>
  <c r="F16"/>
  <c r="H16" s="1"/>
  <c r="F15"/>
  <c r="H15" s="1"/>
  <c r="F14"/>
  <c r="H13"/>
  <c r="F13"/>
  <c r="H12"/>
  <c r="F12"/>
  <c r="H11"/>
  <c r="F11"/>
  <c r="H10"/>
  <c r="F10"/>
  <c r="F9"/>
  <c r="F8"/>
  <c r="H8" s="1"/>
  <c r="F7"/>
  <c r="H7" s="1"/>
  <c r="F6"/>
  <c r="H21" l="1"/>
  <c r="F21"/>
  <c r="B20" i="10"/>
  <c r="D25" i="9"/>
  <c r="C25"/>
  <c r="B25"/>
  <c r="E24" i="8"/>
  <c r="D24"/>
  <c r="C24"/>
  <c r="B24"/>
  <c r="I14" i="5"/>
  <c r="H14"/>
  <c r="G14"/>
  <c r="F14"/>
  <c r="D14"/>
  <c r="C14"/>
  <c r="B14"/>
  <c r="I15" i="4"/>
  <c r="H15"/>
  <c r="G15"/>
  <c r="F15"/>
  <c r="E15"/>
  <c r="D15"/>
  <c r="C15"/>
  <c r="B15"/>
  <c r="C21" i="3"/>
  <c r="B21"/>
  <c r="C22" i="2"/>
  <c r="B22"/>
  <c r="E22" s="1"/>
  <c r="E21"/>
  <c r="E20"/>
  <c r="E19"/>
  <c r="E18"/>
  <c r="E17"/>
  <c r="E16"/>
  <c r="E15"/>
  <c r="E14"/>
  <c r="E13"/>
  <c r="E12"/>
  <c r="E11"/>
  <c r="E10"/>
  <c r="E9"/>
  <c r="E8"/>
  <c r="E7"/>
  <c r="B22" i="1"/>
  <c r="C22"/>
</calcChain>
</file>

<file path=xl/comments1.xml><?xml version="1.0" encoding="utf-8"?>
<comments xmlns="http://schemas.openxmlformats.org/spreadsheetml/2006/main">
  <authors>
    <author>Amel Kadhum</author>
  </authors>
  <commentList>
    <comment ref="O7" authorId="0">
      <text>
        <r>
          <rPr>
            <b/>
            <sz val="9"/>
            <color indexed="81"/>
            <rFont val="Tahoma"/>
          </rPr>
          <t>Amel Kadhum:</t>
        </r>
        <r>
          <rPr>
            <sz val="9"/>
            <color indexed="81"/>
            <rFont val="Tahoma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Amel Kadhum</author>
  </authors>
  <commentList>
    <comment ref="I6" authorId="0">
      <text>
        <r>
          <rPr>
            <b/>
            <sz val="9"/>
            <color indexed="81"/>
            <rFont val="Tahoma"/>
            <family val="2"/>
          </rPr>
          <t>Amel Kadhum: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<sst xmlns="http://schemas.openxmlformats.org/spreadsheetml/2006/main" count="1498" uniqueCount="628">
  <si>
    <t>Source: Ministry of communications</t>
  </si>
  <si>
    <t>المصدر: وزارة الاتصالات</t>
  </si>
  <si>
    <t>* Excluding Kurdistan Region</t>
  </si>
  <si>
    <t>* عدا اقليم كردستان</t>
  </si>
  <si>
    <t>Total</t>
  </si>
  <si>
    <t>المجموع</t>
  </si>
  <si>
    <t>Basrah</t>
  </si>
  <si>
    <t>البصرة</t>
  </si>
  <si>
    <t>Missan</t>
  </si>
  <si>
    <t>ميسان</t>
  </si>
  <si>
    <t>Thi-Qar</t>
  </si>
  <si>
    <t>ذي قار</t>
  </si>
  <si>
    <t>Muthanna</t>
  </si>
  <si>
    <t>المثنى</t>
  </si>
  <si>
    <t>Qadisiya</t>
  </si>
  <si>
    <t>القادسية</t>
  </si>
  <si>
    <t>Najaf</t>
  </si>
  <si>
    <t xml:space="preserve">1 +238( مباشر ) (direct) </t>
  </si>
  <si>
    <t>النجف</t>
  </si>
  <si>
    <t xml:space="preserve">Salah Al-Deen </t>
  </si>
  <si>
    <t>صلاح الدين</t>
  </si>
  <si>
    <t>Wasit</t>
  </si>
  <si>
    <t>واسط</t>
  </si>
  <si>
    <t>Kerbela</t>
  </si>
  <si>
    <t>كربلاء</t>
  </si>
  <si>
    <t>Babylon</t>
  </si>
  <si>
    <t>بابل</t>
  </si>
  <si>
    <t>Baghdad</t>
  </si>
  <si>
    <t>بغداد</t>
  </si>
  <si>
    <t>Anbar</t>
  </si>
  <si>
    <t>الانبار</t>
  </si>
  <si>
    <t>Diala</t>
  </si>
  <si>
    <t>ديالى</t>
  </si>
  <si>
    <t>Kirkuk</t>
  </si>
  <si>
    <t>كركوك</t>
  </si>
  <si>
    <t>Ninevah</t>
  </si>
  <si>
    <t>478 + 51 قطاع ( مباشر ) (Sector(direct</t>
  </si>
  <si>
    <t>نينوى</t>
  </si>
  <si>
    <t>No. of swiches</t>
  </si>
  <si>
    <t>No. of cabins</t>
  </si>
  <si>
    <t>Governorate</t>
  </si>
  <si>
    <t>عدد التقاسيم</t>
  </si>
  <si>
    <t>عدد الكابينات</t>
  </si>
  <si>
    <t>المحافظة</t>
  </si>
  <si>
    <t>Table (19)</t>
  </si>
  <si>
    <t>جدول رقم (19)</t>
  </si>
  <si>
    <t>Total Cabins and Switches By Governorate For 2014</t>
  </si>
  <si>
    <t>اجمالي عدد الكابينات والتقاسيم  (الهاتف الارضي ) حسب المحافظة لسنة 2014</t>
  </si>
  <si>
    <t>الصناديق البريدية حسب المحافظة لسنة 2014</t>
  </si>
  <si>
    <t>Post Boxes By Governorate For 2014</t>
  </si>
  <si>
    <t>جدول رقم ( 13 )</t>
  </si>
  <si>
    <t>Table (13)</t>
  </si>
  <si>
    <t>المؤجرة</t>
  </si>
  <si>
    <t>الشاغرة</t>
  </si>
  <si>
    <t xml:space="preserve">عدد صناديق البريد الكلية </t>
  </si>
  <si>
    <t>Rented</t>
  </si>
  <si>
    <t>Empty</t>
  </si>
  <si>
    <t>Total post boxes</t>
  </si>
  <si>
    <t>عدا اقليم كردستان*</t>
  </si>
  <si>
    <t>المصدر:  وزارة الاتصالات</t>
  </si>
  <si>
    <t>اجمالي سعة الشبكة الداخلية والخارجية حسب المحافظة لسنة 2014</t>
  </si>
  <si>
    <t>Total Capacity of Intranet and Extranet By Governorate For 2014</t>
  </si>
  <si>
    <t>جدول رقم (18)</t>
  </si>
  <si>
    <t>Table (18)</t>
  </si>
  <si>
    <t>سعة الشبكة الداخلية</t>
  </si>
  <si>
    <t>سعة الشبكة الخارجية</t>
  </si>
  <si>
    <t>Intranet capacity</t>
  </si>
  <si>
    <t>Extranet capacity</t>
  </si>
  <si>
    <t>المصدر: من وزارة الاتصالات</t>
  </si>
  <si>
    <t>اجمالي البريد الدولي الوارد حسب المجاميع الدولية لسنة 2014</t>
  </si>
  <si>
    <t>Total International Received Post By Country  Groups For 2014</t>
  </si>
  <si>
    <t>جدول رقم ( 9 )</t>
  </si>
  <si>
    <t>Table (9)</t>
  </si>
  <si>
    <t>المجاميع الدولية</t>
  </si>
  <si>
    <t>عدد الطرود البريدية</t>
  </si>
  <si>
    <t>عدد البريد السريع</t>
  </si>
  <si>
    <t>المسجلات الدولية recorded internationally</t>
  </si>
  <si>
    <t xml:space="preserve">البريد العادي         Surface mail                                       </t>
  </si>
  <si>
    <t>الرزم الصغيرة    Small packages</t>
  </si>
  <si>
    <t>Country group</t>
  </si>
  <si>
    <t>عدد الرسائل</t>
  </si>
  <si>
    <t>عدد المطبوعات</t>
  </si>
  <si>
    <t>عدد الرزم العادية</t>
  </si>
  <si>
    <t>عدد الرزم المسجلة</t>
  </si>
  <si>
    <t>No. of postal parcel</t>
  </si>
  <si>
    <t>Express mail</t>
  </si>
  <si>
    <t>letters</t>
  </si>
  <si>
    <t>publications</t>
  </si>
  <si>
    <t xml:space="preserve">Regular packages </t>
  </si>
  <si>
    <t>Recorded packages</t>
  </si>
  <si>
    <t>اسيا *</t>
  </si>
  <si>
    <t xml:space="preserve">* Asiacell </t>
  </si>
  <si>
    <t>اوربا</t>
  </si>
  <si>
    <t>Europe</t>
  </si>
  <si>
    <t>افريقيا *</t>
  </si>
  <si>
    <t xml:space="preserve"> </t>
  </si>
  <si>
    <t>Africa</t>
  </si>
  <si>
    <t>امريكا الشمالية</t>
  </si>
  <si>
    <t>North America</t>
  </si>
  <si>
    <t>امريكا الجنوبية</t>
  </si>
  <si>
    <t>South America</t>
  </si>
  <si>
    <t>استراليا</t>
  </si>
  <si>
    <t>Australia</t>
  </si>
  <si>
    <t>الدول العربية</t>
  </si>
  <si>
    <t>Arab countries</t>
  </si>
  <si>
    <t>* Excluding Arab countries</t>
  </si>
  <si>
    <t xml:space="preserve">Source: Ministry of communications </t>
  </si>
  <si>
    <t xml:space="preserve">شكل رقم ( 6 )                                                                                                                                             </t>
  </si>
  <si>
    <t xml:space="preserve"> ( Figure (6</t>
  </si>
  <si>
    <t>النسب المئوية للطرود البريدية الدولية الواردة حسب المجاميع الدولية لسنة 2014</t>
  </si>
  <si>
    <t>Percentage of Received International Postal Parcels By Country  Group For 2014</t>
  </si>
  <si>
    <t>اجمالي البريد الدولي الصادر حسب المجاميع الدولية لسنة 2014</t>
  </si>
  <si>
    <t>Total International Sent Post By International Groups For 2014</t>
  </si>
  <si>
    <t>جدول رقم ( 10 )</t>
  </si>
  <si>
    <t>Table (10)</t>
  </si>
  <si>
    <t>البريد العادي</t>
  </si>
  <si>
    <t>البريد المسجل</t>
  </si>
  <si>
    <t>Country  groups</t>
  </si>
  <si>
    <t>عدد الرزم</t>
  </si>
  <si>
    <t>Africa*</t>
  </si>
  <si>
    <t>Source: ministry of Transport</t>
  </si>
  <si>
    <t>شكل رقم ( 7 )</t>
  </si>
  <si>
    <t>Table (7)</t>
  </si>
  <si>
    <t>النسب المئوية للطرود البريدية الدولية الصادرة حسب المجاميع الدولية لسنة 2014</t>
  </si>
  <si>
    <t>Total International Sent Post By Country Group For 2014</t>
  </si>
  <si>
    <t>q</t>
  </si>
  <si>
    <t xml:space="preserve"> المؤشرات الرئيسة للاتصالات والبريد للسنوات ( 2010 -2014 )</t>
  </si>
  <si>
    <t>Key Indicators For Telecommunications and Post For (2010 - 2014 )</t>
  </si>
  <si>
    <t>جدول ( 1 )                                                                                                                                                                                             ( Table (1</t>
  </si>
  <si>
    <t>السنة        Year</t>
  </si>
  <si>
    <t>المؤشرات   Indicators</t>
  </si>
  <si>
    <t>عدد البدالات No. of Switches</t>
  </si>
  <si>
    <t xml:space="preserve">     عدد خطوط الهاتف الثابت       (سعة البدالات بالالف  Land phones(capacity 000)</t>
  </si>
  <si>
    <t>المكاتب البريدية No. of post office</t>
  </si>
  <si>
    <t xml:space="preserve">الصناديق البريدية الكلية No. of post box </t>
  </si>
  <si>
    <t>2059.0*</t>
  </si>
  <si>
    <t xml:space="preserve">   معدل التغير لسنتي   2013  - 2014  %   Change rate</t>
  </si>
  <si>
    <t>حركة البريد الداخلي الصادر حسب المحافظة لسنة 2014</t>
  </si>
  <si>
    <t>Local Post Received By Governorate For 2014</t>
  </si>
  <si>
    <t>جدول رقم (12)</t>
  </si>
  <si>
    <t>Table (12)</t>
  </si>
  <si>
    <t>رسائل عادية</t>
  </si>
  <si>
    <t>مطبوعات عادية</t>
  </si>
  <si>
    <t>مسجلة محلية</t>
  </si>
  <si>
    <t>دهوك</t>
  </si>
  <si>
    <t>Dohuk</t>
  </si>
  <si>
    <t>اربيل</t>
  </si>
  <si>
    <t>Erbil</t>
  </si>
  <si>
    <t>سليمانية</t>
  </si>
  <si>
    <t>Sulaimaniya</t>
  </si>
  <si>
    <t>Source: Ministry of Communications</t>
  </si>
  <si>
    <t>حركة البريد الداخلي الوارد حسب المحافظة لسنة 2014</t>
  </si>
  <si>
    <t xml:space="preserve"> Local Post Received By Governorate For 2014</t>
  </si>
  <si>
    <t>جدول رقم ( 11 )</t>
  </si>
  <si>
    <t>Table (11)</t>
  </si>
  <si>
    <t xml:space="preserve">المجموع    </t>
  </si>
  <si>
    <t>Letters</t>
  </si>
  <si>
    <t>Locally recorded</t>
  </si>
  <si>
    <t>عدد ابراج  الاتصالات  (الانترنت ) حسب المحافظة لسنة 2014</t>
  </si>
  <si>
    <t>Number of Telecommunication Towers (Internet) By Governorate For 2014</t>
  </si>
  <si>
    <t>جدول رقم (17)</t>
  </si>
  <si>
    <t>Table (17)</t>
  </si>
  <si>
    <t>عدد الابراج    / No. of Towers</t>
  </si>
  <si>
    <t>-</t>
  </si>
  <si>
    <t xml:space="preserve">** عدد ابراج الاتصالات   (الانترنت ) والتي تخص الشركة العامة للاتصالات والبريد </t>
  </si>
  <si>
    <t>** No.of towers belong to telecommunication and post company</t>
  </si>
  <si>
    <t>عدد البدالات  والارفام المشغولة والسعة حسب المحافظة  والنوع والاستخدام لسنة 2014</t>
  </si>
  <si>
    <t xml:space="preserve">Number of Switches , Active Numbers and Capacity By Governorate, Type and Use For 2014  </t>
  </si>
  <si>
    <t>جدول رقم ( 2 )</t>
  </si>
  <si>
    <t>Table (2)</t>
  </si>
  <si>
    <t xml:space="preserve">عدد البدالات No. of Switches </t>
  </si>
  <si>
    <t xml:space="preserve"> الارقام المشغولة Active numbers </t>
  </si>
  <si>
    <t>المجموع Total</t>
  </si>
  <si>
    <t>الارقام الشاغرة Connected lines</t>
  </si>
  <si>
    <t>عدد خطوط الهاتف الثابت (سعة البدالة) No. of land phone lines</t>
  </si>
  <si>
    <t>مساكن Houses</t>
  </si>
  <si>
    <t>محلات ومكاتب Shops &amp; Offices</t>
  </si>
  <si>
    <t>دوائر حكومية Governmental institutions</t>
  </si>
  <si>
    <t xml:space="preserve">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</si>
  <si>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</si>
  <si>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سبب انخفاض عدد البدالات هو تم شراء بدالات جديدة نوعGng  (4)   تعادل واحدة من السابقة وسعتها اكبر </t>
  </si>
  <si>
    <t>Decrease is due to purchasing new switches (GNG), 4 switches equals 1 and has bigger capacity</t>
  </si>
  <si>
    <t>شكل رقم ( 3 )                                                                                                                                                         ( 3)  Figure</t>
  </si>
  <si>
    <t>عدد البدالات حسب المحافظة لسنة 2014</t>
  </si>
  <si>
    <t>Number of Switches By Governorate For 2014</t>
  </si>
  <si>
    <t>عدد البدالات وسعتها حسب النوع والارقام المشغولة والكثافة الهاتفية حسب المحافظة لسنة 2014</t>
  </si>
  <si>
    <t>Number of Switches and Capacity by Type, Active Numbers and Telephone density By Governorate For 2014</t>
  </si>
  <si>
    <t xml:space="preserve">جدول رقم ( 3 )        </t>
  </si>
  <si>
    <t>Table (3)</t>
  </si>
  <si>
    <t>عدد السكان  Population</t>
  </si>
  <si>
    <t>عدد البدالات حسب النوع  No. of Switches by type</t>
  </si>
  <si>
    <t>عدد خطوط الهاتف الثابت (سعة البدالات  ) No. of Land phone lines</t>
  </si>
  <si>
    <t>الارقام المشغولة  Active numbers</t>
  </si>
  <si>
    <t>الكثافة الهاتفية لكل 100 شخص Telephone density per 100 population</t>
  </si>
  <si>
    <t>طوعية Electronic</t>
  </si>
  <si>
    <t>لاسلكي Wireless</t>
  </si>
  <si>
    <t>يورات</t>
  </si>
  <si>
    <t>يدوية  Manual</t>
  </si>
  <si>
    <t>NGN</t>
  </si>
  <si>
    <t>Access</t>
  </si>
  <si>
    <t>المجموع  Total</t>
  </si>
  <si>
    <t>طوعية  Automatic</t>
  </si>
  <si>
    <t>لاسلكي  Wireless</t>
  </si>
  <si>
    <t>كروسبار Crossbar</t>
  </si>
  <si>
    <t>الكترونية Electronic</t>
  </si>
  <si>
    <t xml:space="preserve"> =  * الكثافة الهاتفية لكل 100 شخص </t>
  </si>
  <si>
    <t>عدد  خطوط الهاتف الثابت (سعة البدالات)/ عدد السكان *100</t>
  </si>
  <si>
    <t>*Telephone density per population = No. of land phone lines(switch capacity) / No. population ˣ 100</t>
  </si>
  <si>
    <r>
      <t xml:space="preserve">بيانات غير متوفرة </t>
    </r>
    <r>
      <rPr>
        <sz val="10"/>
        <rFont val="Arial"/>
        <family val="2"/>
      </rPr>
      <t>-</t>
    </r>
  </si>
  <si>
    <t xml:space="preserve">Data unavailable </t>
  </si>
  <si>
    <t>Source: Ministry of Transport</t>
  </si>
  <si>
    <t>عدد السكان وعدد خطوط الهاتف الثابت (سعة البدالات ) وعدد المشتركين والكثافة الهاتفية حسب المحافظة لسنة 2014</t>
  </si>
  <si>
    <t>Number of Population,  Land phone Lines, Number of Subscribers and Telephone Density By Governorate For 2014</t>
  </si>
  <si>
    <t>جدول (16)</t>
  </si>
  <si>
    <t>Table (16)</t>
  </si>
  <si>
    <t xml:space="preserve">المحافظة </t>
  </si>
  <si>
    <t xml:space="preserve">عدد السكان </t>
  </si>
  <si>
    <t>عدد خطوط الهاتف الثابت (سعة البدالات )</t>
  </si>
  <si>
    <t>الكثافة الهاتفية لكل (100) شخص (سعة البدالات )</t>
  </si>
  <si>
    <t>عدد المشتركين</t>
  </si>
  <si>
    <t>الكثافة الهاتفية لكل (100) شخص (مشتركين)</t>
  </si>
  <si>
    <t>No. of Population</t>
  </si>
  <si>
    <t>No. of land phone lines</t>
  </si>
  <si>
    <t>Telephone density per 100 population</t>
  </si>
  <si>
    <t>No. of Subscribers</t>
  </si>
  <si>
    <t>Telephone density per 100 population (subscribers)</t>
  </si>
  <si>
    <t xml:space="preserve">       عدد المشتغلين وتعويضات لنشاط الاتصالات وحسب التشكيل الاداري في وزارة الاتصالات/ القطاع العام  (خدمات الشبكة الدولية للمعلومات) لسنة 2014</t>
  </si>
  <si>
    <t>Number of Employees and Compensations By Administrative Formation/ Public Sector (SCIS) For 2014</t>
  </si>
  <si>
    <t>جدول رقم (29)                                                                                                                                                                                         (  Table (29</t>
  </si>
  <si>
    <t>عدد العاملين</t>
  </si>
  <si>
    <t xml:space="preserve">                                                         القيمة (ألف دينار)  ( Value (000ID</t>
  </si>
  <si>
    <t>Employees</t>
  </si>
  <si>
    <t xml:space="preserve">الاجور والمزايا العينية والمساهمات في التامينات الاجتماعية </t>
  </si>
  <si>
    <t xml:space="preserve">تجهيزات العاملين </t>
  </si>
  <si>
    <t>نقل  العاملين</t>
  </si>
  <si>
    <t>تعويضات المشتغلين</t>
  </si>
  <si>
    <t>Wages, benefits and contributions to social insurances</t>
  </si>
  <si>
    <t>Employees supplies</t>
  </si>
  <si>
    <t>Employees transport</t>
  </si>
  <si>
    <t xml:space="preserve">Compensation of employees                                   </t>
  </si>
  <si>
    <t>البيانات غير متوفرة</t>
  </si>
  <si>
    <t xml:space="preserve"> Data unavailable </t>
  </si>
  <si>
    <t>قيمة الايرادات المتحققة لنشاط الاتصالات وحسب التشكيل الاداري في وزارة الاتصالات / القطاع العام خدمات الشبكة الدولية للمعلومات لسنة 2014</t>
  </si>
  <si>
    <t>Value of Revenues  By Administrative Formation/ Public Sector (SCIS) For 2014</t>
  </si>
  <si>
    <t>جدول رقم (30)</t>
  </si>
  <si>
    <t>Table (30)</t>
  </si>
  <si>
    <t>نوع الايراد</t>
  </si>
  <si>
    <t>القيمة (الف دينار ) ( Value (000ID</t>
  </si>
  <si>
    <t>Revenue</t>
  </si>
  <si>
    <t>ايراد خدمات الاتصالات</t>
  </si>
  <si>
    <t>Telecommunications service revenue</t>
  </si>
  <si>
    <t xml:space="preserve">ايراد خدمات الصيانة </t>
  </si>
  <si>
    <t>Maintenance service revenue</t>
  </si>
  <si>
    <t xml:space="preserve">ايراد خدمات متنوعة </t>
  </si>
  <si>
    <t>Miscellaneous service revenue</t>
  </si>
  <si>
    <t>المجموع للايرادات المتحققة (قيمة الانتاج)</t>
  </si>
  <si>
    <t>Total revenues ( product value)</t>
  </si>
  <si>
    <t>عدد المشتغلين وتعويضاتهم  لنشاط الاتصالات وحسب التشكيل الاداري في وزارة الاتصالات / القطاع الحكومي ( مقر الوزارة) لسنة 2014</t>
  </si>
  <si>
    <t>Number of Employees and Compensation For  Telecommunications Activity By Administrative Formation / Public Sector ( Ministry Headquarter) For 2014</t>
  </si>
  <si>
    <t xml:space="preserve">جدول رقم (20)                                                                                                                               ( Table (20 </t>
  </si>
  <si>
    <t xml:space="preserve">Value (000ID )                                                     (ألف دينار)  القيمة  </t>
  </si>
  <si>
    <t xml:space="preserve">تعويضات المشتغلين 
     </t>
  </si>
  <si>
    <t>No. of Employees</t>
  </si>
  <si>
    <t>Wages, benefits in-Kind and contribution to insurances</t>
  </si>
  <si>
    <t>Compensation of employees</t>
  </si>
  <si>
    <t>الايرادات الاخرى والتحويلية لنشاط الاتصالات وحسب التشكيل الاداري في وزارة الاتصالات / القطاع الحكومي  (مقر الوزارة) لسنة 2014</t>
  </si>
  <si>
    <t>Transferring and Other Revenues  For  Telecommunications Activity By Administrative Formation / Public Sector ( Ministry Headquarter) For 2014</t>
  </si>
  <si>
    <t>جدول رقم (21)</t>
  </si>
  <si>
    <t>Table (21)</t>
  </si>
  <si>
    <t>المؤشرات</t>
  </si>
  <si>
    <t>القيمة ( الف دينار )                                     ( Value (000ID</t>
  </si>
  <si>
    <t>Indicator</t>
  </si>
  <si>
    <t xml:space="preserve">الضريبة على دخول منتسبي دوائر الدولة </t>
  </si>
  <si>
    <t>Tax on incomes of state institutions employees</t>
  </si>
  <si>
    <t>رسم الطابع</t>
  </si>
  <si>
    <t>Stamp fees</t>
  </si>
  <si>
    <t xml:space="preserve">ايرادات متنوعة </t>
  </si>
  <si>
    <t>Miscellaneous revenues</t>
  </si>
  <si>
    <t xml:space="preserve">رواتب معادة </t>
  </si>
  <si>
    <t>Repeated salaries</t>
  </si>
  <si>
    <t>الاعانات</t>
  </si>
  <si>
    <t>Aids</t>
  </si>
  <si>
    <t xml:space="preserve">Total </t>
  </si>
  <si>
    <t>Source: ministry of communications</t>
  </si>
  <si>
    <t xml:space="preserve">  عدد المشتغلين وتعويضاتهم لنشاط الاتصالات وحسب التشكيل الاداري في وزارة الاتصالات / القطاع العام (الشركة العامة للاتصالات والبريد) لسنة 2014</t>
  </si>
  <si>
    <t>Number of Employees and Compensations By Administrative Formation / Public Sector(Iraqi Telecommunications and Post Company) For 2014</t>
  </si>
  <si>
    <t>جدول رقم (34)</t>
  </si>
  <si>
    <t>Table (34)</t>
  </si>
  <si>
    <t>القيمة (ألف دينار)                                            ( Value (000ID</t>
  </si>
  <si>
    <t>تجهيزات العاملين</t>
  </si>
  <si>
    <t>نقل العاملين</t>
  </si>
  <si>
    <t xml:space="preserve">تعويضات المشتغلين 
( الف دينار ) </t>
  </si>
  <si>
    <t>Number of Employees</t>
  </si>
  <si>
    <t>Wages, benefits-in kind and contributions in social insurances</t>
  </si>
  <si>
    <t>Employees transportation</t>
  </si>
  <si>
    <t xml:space="preserve">         قيمة الايرادا ت المتحققة لنشاط الاتصا لات حسب التشكيل الاداري في وزارة الاتصالات /القطاع العام  (الشركة العامة للاتصالات والبريد) لسنة 2014</t>
  </si>
  <si>
    <t>Value of Revenues By Administrative Formation / Public Sector(Iraqi Telecommunications and Post Company) For 2014</t>
  </si>
  <si>
    <t>جدول رقم ( 35)</t>
  </si>
  <si>
    <t>Table (35)</t>
  </si>
  <si>
    <t xml:space="preserve">الايرادات المتحققة </t>
  </si>
  <si>
    <t>القيمة ( الف دينار )                ( Value (000ID</t>
  </si>
  <si>
    <t>Revenues</t>
  </si>
  <si>
    <t xml:space="preserve"> الايرادات النشاط الجاري</t>
  </si>
  <si>
    <t>Current activity revenues</t>
  </si>
  <si>
    <t>المجموع الكلي للايرادات المتحققة ( قيمة الانتاج )</t>
  </si>
  <si>
    <t>Total revenues (product value)</t>
  </si>
  <si>
    <t>عدد المشتغلين وتعويضاتهم لنشاط الاتصالات وحسب التشكيل الاداري في وزارة الاتصالات/ القطاع العام (شركة السلام) لسنة 2014</t>
  </si>
  <si>
    <t>Number of Employees and Compensation For  Telecommunications Activity By Administrative Formation / Public Sector ( Al Salam Company) For 2014</t>
  </si>
  <si>
    <t xml:space="preserve">جدول  رقم ( 24 )                                                                               </t>
  </si>
  <si>
    <t>Table (24)</t>
  </si>
  <si>
    <t>عددالعاملين</t>
  </si>
  <si>
    <t>القيمة (ألف دينار)            ( Value (000ID</t>
  </si>
  <si>
    <t xml:space="preserve">تعويضات المشتغلين 
 </t>
  </si>
  <si>
    <t>قيمة الايرادا ت الاخرى والتحويلية لنشاط الاتصالات وحسب التشكيل الاداري في وزارة الاتصالات / القطاع العام (شركة السلام) لسنة 2014</t>
  </si>
  <si>
    <t>Transferring and Other Revenues  For  Telecommunications Activity By Administrative Formation / Public Sector (Al Salam Company) For 2014</t>
  </si>
  <si>
    <t>جدول رقم (25)</t>
  </si>
  <si>
    <t>Table (25)</t>
  </si>
  <si>
    <t xml:space="preserve"> الايرادا ت الاخرى والتحويلية</t>
  </si>
  <si>
    <t>القيمة ( الف دينار )                              (  Value (000</t>
  </si>
  <si>
    <t>Transferring and other revenues</t>
  </si>
  <si>
    <t xml:space="preserve">ايراد نشاط  الانتاج السلعي </t>
  </si>
  <si>
    <t>Commodity product activity revenues</t>
  </si>
  <si>
    <t>ايراد نشاط  الخدمي</t>
  </si>
  <si>
    <t>Service activity revenue</t>
  </si>
  <si>
    <t>المجموع الكلي للايرادات المتحققة ( قيمة الانتاج)</t>
  </si>
  <si>
    <t>بيانات غير متوفرة</t>
  </si>
  <si>
    <t>Data unavailable</t>
  </si>
  <si>
    <t>عدد المكاتب البريدية حسب المحافظة ونوع الخدمة لسنة 2014</t>
  </si>
  <si>
    <t>Number of Post Offices By Governorate and Service For 2014</t>
  </si>
  <si>
    <t xml:space="preserve">جدول رقم ( 14 ) </t>
  </si>
  <si>
    <t>Table (14)</t>
  </si>
  <si>
    <t>عدد المكاتب التي تقدم خدمة التوفير</t>
  </si>
  <si>
    <t>عدد المكاتب التي لاتقدم خدمة التوفير</t>
  </si>
  <si>
    <t xml:space="preserve"> عدد المكاتب البريدية الكلية</t>
  </si>
  <si>
    <t>Office provides savings service</t>
  </si>
  <si>
    <t>Office with no savings service</t>
  </si>
  <si>
    <t>Total post offices</t>
  </si>
  <si>
    <t xml:space="preserve"> *عدا اقليم كردستان</t>
  </si>
  <si>
    <t xml:space="preserve">شكل رقم ( 9 )                                                                            </t>
  </si>
  <si>
    <t>Figure (9)</t>
  </si>
  <si>
    <t>عدد المكاتب البريدية الكلية حسب المحافظة لسنة 2014</t>
  </si>
  <si>
    <t xml:space="preserve"> Post Offices By Governorate For 2014</t>
  </si>
  <si>
    <t xml:space="preserve">    عدد خطوط الهاتف اللاسلكي حسب الشركات العاملة في العراق للسنوات (2010 - 2014)     </t>
  </si>
  <si>
    <t xml:space="preserve">Number of wireless phone lines By company For (2010-2014)            </t>
  </si>
  <si>
    <t xml:space="preserve">       جدول رقم ( 6 ) </t>
  </si>
  <si>
    <t>Table (6)</t>
  </si>
  <si>
    <t xml:space="preserve">اسم الشركة </t>
  </si>
  <si>
    <t>Company</t>
  </si>
  <si>
    <t xml:space="preserve">اتصالنا </t>
  </si>
  <si>
    <t>Itisaluna</t>
  </si>
  <si>
    <t xml:space="preserve">كلمات </t>
  </si>
  <si>
    <t>Kelemat</t>
  </si>
  <si>
    <t>النخيل ( امنية )</t>
  </si>
  <si>
    <t>Umniya</t>
  </si>
  <si>
    <t>فانوس</t>
  </si>
  <si>
    <t>Fanoos</t>
  </si>
  <si>
    <t xml:space="preserve">الشركة العامة للاتصالات والبريد </t>
  </si>
  <si>
    <t>Iraq Telecommunication and post company</t>
  </si>
  <si>
    <t xml:space="preserve">المجموع </t>
  </si>
  <si>
    <t xml:space="preserve">  بيانات غير متوفرة   </t>
  </si>
  <si>
    <r>
      <rPr>
        <b/>
        <sz val="8"/>
        <rFont val="Arial"/>
        <family val="2"/>
      </rPr>
      <t>المصدر : هئية الاعلام والاتصالات ووزارة الاتصالات</t>
    </r>
    <r>
      <rPr>
        <b/>
        <sz val="10"/>
        <rFont val="Arial"/>
        <family val="2"/>
      </rPr>
      <t xml:space="preserve"> </t>
    </r>
  </si>
  <si>
    <t>Source: Communication and media Commission and ministry of communications</t>
  </si>
  <si>
    <t xml:space="preserve">شكل رقم ( 5 )            </t>
  </si>
  <si>
    <t>Figure (5)</t>
  </si>
  <si>
    <t xml:space="preserve">                عدد خطوط الهاتف اللاسلكي حسب نوع الشركات لسنة 2014               </t>
  </si>
  <si>
    <t>Number of wireless phone lines by companies for (2010-2014)</t>
  </si>
  <si>
    <t xml:space="preserve">   عدد خطوط الهاتف النقال حسب الشركات العاملة في العراق للسنوات 2010 - 2014     </t>
  </si>
  <si>
    <t xml:space="preserve">Number of mobile phone lines By Company 2010-2014                   </t>
  </si>
  <si>
    <t xml:space="preserve"> رقم جدول (5)</t>
  </si>
  <si>
    <t>Table (5)</t>
  </si>
  <si>
    <t xml:space="preserve">  الكثافة الهاتفية لخطوط الهاتف النقال  2014</t>
  </si>
  <si>
    <t>زين  ( عراقنا + اثير )</t>
  </si>
  <si>
    <t>Zain (Iraquna + Atheer)</t>
  </si>
  <si>
    <t xml:space="preserve">اسيا سيل </t>
  </si>
  <si>
    <t>Asiacell</t>
  </si>
  <si>
    <t>كورك</t>
  </si>
  <si>
    <t>Korek</t>
  </si>
  <si>
    <t>*Telephone density= No. of lines/populationˣ100</t>
  </si>
  <si>
    <t>عدد سكان العراق   =</t>
  </si>
  <si>
    <t>Population of Iraq= 36004552</t>
  </si>
  <si>
    <t>المصدر: هيئة الاعلام والاتصالات</t>
  </si>
  <si>
    <t>Source: Communication and media commission</t>
  </si>
  <si>
    <t>شكل رقم ( 4 )</t>
  </si>
  <si>
    <t>Figure (4)</t>
  </si>
  <si>
    <t>عدد خطوط الهاتف النقال ( بالآلف ) حسب نوع الشركات لسنة 2014</t>
  </si>
  <si>
    <t>Number of mobile Phone Lines (000) By Company For 2014</t>
  </si>
  <si>
    <t>عدد خطوط خدمة الانترنت للهاتف النقال واللاسلكي  حسب المحافظات لسنة 2014</t>
  </si>
  <si>
    <t>Number of mobile and wireless Internet Service Lines By Governorate For 2014</t>
  </si>
  <si>
    <t>جدول رقم ( 8 )</t>
  </si>
  <si>
    <t>Table (8)</t>
  </si>
  <si>
    <t xml:space="preserve">خدمة خطوط الهاتف النقال </t>
  </si>
  <si>
    <t>خدمة خطوط الهاتف اللاسلكي</t>
  </si>
  <si>
    <t>Mobile phone service</t>
  </si>
  <si>
    <t>Wireless phone service</t>
  </si>
  <si>
    <t xml:space="preserve">       (zain Iraquna + Atheer) (زين  عراقنا + اثير )</t>
  </si>
  <si>
    <t>اسيا سيل    Asiacell</t>
  </si>
  <si>
    <t>كورك   Korek</t>
  </si>
  <si>
    <t>اتصالنا           Itisaluna</t>
  </si>
  <si>
    <t>كلمات  Kelemat</t>
  </si>
  <si>
    <t>المجموع      Total</t>
  </si>
  <si>
    <t xml:space="preserve"> بيانات غير متوفرة -</t>
  </si>
  <si>
    <t xml:space="preserve">المصدر : هئية الاعلام والاتصالات </t>
  </si>
  <si>
    <t xml:space="preserve">Source: Commission and media commission </t>
  </si>
  <si>
    <t>عدد خطوط الهاتف النقال واللاسلكي  حسب المحافظات لسنة 2014</t>
  </si>
  <si>
    <t xml:space="preserve">Number of Mobile and wireless Phone Lines By Governorat For 2014 </t>
  </si>
  <si>
    <t>جدول رقم ( 7 )                                                                                                                                                                           ( Table (7</t>
  </si>
  <si>
    <t xml:space="preserve">عدد خطوط الهاتف النقال </t>
  </si>
  <si>
    <t>عدد خطوط الهاتف اللاسلكي</t>
  </si>
  <si>
    <t>No. of mobile phone lines</t>
  </si>
  <si>
    <t>No. of wireless phone lines</t>
  </si>
  <si>
    <t xml:space="preserve">   (زين  عراقنا + اثير )</t>
  </si>
  <si>
    <t>اسيا سيل</t>
  </si>
  <si>
    <t xml:space="preserve">    النخيل  ( امنية )</t>
  </si>
  <si>
    <t>* فانوس</t>
  </si>
  <si>
    <t>الشركة العامة للاتصالات والبريد</t>
  </si>
  <si>
    <t>(zain Iraquna +Atheer)</t>
  </si>
  <si>
    <t>*Fannos</t>
  </si>
  <si>
    <t>Iraq communication &amp;post commission</t>
  </si>
  <si>
    <t>* شركة فانوس لم تزودنا بالبيانات لسنة 2014</t>
  </si>
  <si>
    <t>* Fanoos company didn't provide us with data of 2014</t>
  </si>
  <si>
    <t xml:space="preserve">   -   بيانات غير متوفرة </t>
  </si>
  <si>
    <t xml:space="preserve"> - Data unavailable</t>
  </si>
  <si>
    <t>Source: Communication and media commissionn and ministry of communications</t>
  </si>
  <si>
    <t>قيمة المستلزمات الخدمية  لنشاط الاتصالات وحسب التشكيل الاداري في وزارة الاتصالات /القطاع العام  (خدمات الشبكة الدولية للمعلومات) لسنة 2014</t>
  </si>
  <si>
    <t>Value of Service Supplies By Administrative Formation / Public Sector ( SCIS) For 2014</t>
  </si>
  <si>
    <t>جدول رقم (31)</t>
  </si>
  <si>
    <t>Table (31)</t>
  </si>
  <si>
    <t>نوع الخدمة</t>
  </si>
  <si>
    <t>القيمة (الف دينار )            ( Value (000ID</t>
  </si>
  <si>
    <t>Service</t>
  </si>
  <si>
    <t>خدمات الصيانة</t>
  </si>
  <si>
    <t>Maintenance Service</t>
  </si>
  <si>
    <t>نقل وايفاد واتصالات</t>
  </si>
  <si>
    <t>Transport, delegation and communications</t>
  </si>
  <si>
    <t xml:space="preserve">دعاية وطبع وضيافة </t>
  </si>
  <si>
    <t>Advertising, printing and hospitality</t>
  </si>
  <si>
    <t xml:space="preserve">استئجار موجودات ثابتة </t>
  </si>
  <si>
    <t>Fixed assets rental</t>
  </si>
  <si>
    <t xml:space="preserve">مصروفات خدمية متنوعة </t>
  </si>
  <si>
    <t>Miscellaneous service expenses</t>
  </si>
  <si>
    <t xml:space="preserve">مجموع المستلزمات الخدمية </t>
  </si>
  <si>
    <t>Total service supplies</t>
  </si>
  <si>
    <t>اشتراكات وانتمائات (706)</t>
  </si>
  <si>
    <t>Subscription and credits (706)</t>
  </si>
  <si>
    <t xml:space="preserve">     قيمة المستلزمات السلعية  لنشاط الاتصالات وحسب التشكيل الاداري في وزارة الاتصالات القطاع العام (الشبكة الدولية للمعلومات )                  لسنة 2014</t>
  </si>
  <si>
    <t>Value of Commodity Supplies By Administrative Formation / Public Sector ( SCIS) For 2014</t>
  </si>
  <si>
    <t>جدول رقم (32)</t>
  </si>
  <si>
    <t>Table (32)</t>
  </si>
  <si>
    <t>نوع السلعة</t>
  </si>
  <si>
    <t>القيمة (الف دينار )   ( Value (000ID</t>
  </si>
  <si>
    <t>Commodity</t>
  </si>
  <si>
    <t>نفقات الوقود والزيوت</t>
  </si>
  <si>
    <t>Fuel and lubricants expenses</t>
  </si>
  <si>
    <t>الماء</t>
  </si>
  <si>
    <t>Water</t>
  </si>
  <si>
    <t>الكهرباء</t>
  </si>
  <si>
    <t>Electricity</t>
  </si>
  <si>
    <t xml:space="preserve">ادوات احتياطية </t>
  </si>
  <si>
    <t>Spare parts</t>
  </si>
  <si>
    <t>المتنوعات</t>
  </si>
  <si>
    <t>Miscellaneous</t>
  </si>
  <si>
    <t>مجموع المستلزمات السلعية</t>
  </si>
  <si>
    <t>Total commodity supplies</t>
  </si>
  <si>
    <t xml:space="preserve">   قيمة الايرادات الاخرى  لنشاط الاتصالات وحسب التشكيل الاداري في وزارة الاتصالات / القطاع العام  ( خدمات الشبكة الدولية للمعلومات)  لسنة 2014</t>
  </si>
  <si>
    <t>Value of Other Revenues  By Administrative Formation / Public Sector ( SCIS) For 2014</t>
  </si>
  <si>
    <t>جدول رقم (33)</t>
  </si>
  <si>
    <t>Table (33)</t>
  </si>
  <si>
    <t>القيمة (الف دينار )( Value (000ID</t>
  </si>
  <si>
    <t xml:space="preserve">Revenue </t>
  </si>
  <si>
    <t xml:space="preserve">ايرادات سنوات سابقة </t>
  </si>
  <si>
    <t>Revenues of previous year</t>
  </si>
  <si>
    <t xml:space="preserve">ايرادات عرضية </t>
  </si>
  <si>
    <t>Incidental revenues</t>
  </si>
  <si>
    <t>ايرادات راسمالية</t>
  </si>
  <si>
    <t>Capital revenues</t>
  </si>
  <si>
    <t>مجموع الايرادات الاخرى</t>
  </si>
  <si>
    <t>Total other revenues</t>
  </si>
  <si>
    <t>قيمة المستلزمات الخدمية  لنشاط الاتصالات وحسب التشكيل الاداري في وزارة الاتصالات /القطاع العام (شركة السلام) لسنة 2014</t>
  </si>
  <si>
    <t>Value of Service Supplies By Administrative Formation/ Public Sector (Alsalam Company) For 2014</t>
  </si>
  <si>
    <t xml:space="preserve">جدول رقم (26) </t>
  </si>
  <si>
    <t>Table (26)</t>
  </si>
  <si>
    <t xml:space="preserve">القيمة (الف دينار)             ( Value (000ID </t>
  </si>
  <si>
    <t>خدمات ابحاث واستشارات</t>
  </si>
  <si>
    <t>Research and consultations services</t>
  </si>
  <si>
    <t>ايفاد واتصالات</t>
  </si>
  <si>
    <t>Delegation and communications</t>
  </si>
  <si>
    <t>استئجار موجودات ثابتة</t>
  </si>
  <si>
    <t>مقاولات وخدمات</t>
  </si>
  <si>
    <t xml:space="preserve">Contracts and services </t>
  </si>
  <si>
    <t>مصروفات خدمية متنوعة</t>
  </si>
  <si>
    <t xml:space="preserve">نقل عاملين </t>
  </si>
  <si>
    <t>قيمة المستلزمات السلعية  لنشاط الاتصالات وحسب التشكيل الاداري في وزارة الاتصالات /القطاع العام             (شركة السلام) لسنة 2014</t>
  </si>
  <si>
    <t>Value of Commodity Supplies By Administrative Formation/ Public Sector (Alsalam Company) For 2014</t>
  </si>
  <si>
    <t>جدول رقم (27)</t>
  </si>
  <si>
    <t>Table (27)</t>
  </si>
  <si>
    <t xml:space="preserve">القيمة (الف دينار ) ( Value (000ID </t>
  </si>
  <si>
    <t xml:space="preserve"> الخامات والمواد الاولية</t>
  </si>
  <si>
    <t>Crude and raw materials</t>
  </si>
  <si>
    <t>ادوات احتياطية</t>
  </si>
  <si>
    <t>الوقود والزيوت</t>
  </si>
  <si>
    <t>Fuel and labricants</t>
  </si>
  <si>
    <t xml:space="preserve">Employees  supplies </t>
  </si>
  <si>
    <t>قيمة الايرادات الاخرى لنشاط الاتصالات وحسب التشكيل الاداري في وزارة الاتصالات / القطاع العام  (شركة السلام)  لسنة 2014</t>
  </si>
  <si>
    <t>Value of Other Revenues By Administrative Formation/ Public Sector ( Al Salam Company) For 2014</t>
  </si>
  <si>
    <t>جدول رقم (28)</t>
  </si>
  <si>
    <t>Table (28)</t>
  </si>
  <si>
    <t>القيمة (الف دينار )</t>
  </si>
  <si>
    <t xml:space="preserve">Value (1000 ID) </t>
  </si>
  <si>
    <t>ايرادات تحويلية متنوعة</t>
  </si>
  <si>
    <t>Miscellaneous transferring revenues</t>
  </si>
  <si>
    <t xml:space="preserve">Incidental </t>
  </si>
  <si>
    <t xml:space="preserve">            قيمة المستلزمات الخدمية لنشاط الاتصالات وحسب التشكيل الاداري في وزارة الاتصالات  / القطاع الحكومي ( مقر الوزارة) لسنة 2014</t>
  </si>
  <si>
    <t>Value of Service Supplies For Communication Activity By Administrative Formation / Public Sector ( Ministry Headquarter) For 2014</t>
  </si>
  <si>
    <t xml:space="preserve">جدول رقم (22) </t>
  </si>
  <si>
    <t>Table (22)</t>
  </si>
  <si>
    <t>Value (1000 ID)</t>
  </si>
  <si>
    <t>مخصصات ونفقات السفر</t>
  </si>
  <si>
    <t>Travel expenses and allocations</t>
  </si>
  <si>
    <t>مخصصات ونفقات الايفاد</t>
  </si>
  <si>
    <t>Delegation expenses and allocations</t>
  </si>
  <si>
    <t xml:space="preserve">نفقات النشر والاعلام </t>
  </si>
  <si>
    <t>Media and publishing expenses</t>
  </si>
  <si>
    <t>مؤتمرات والندوات</t>
  </si>
  <si>
    <t>Seminars and conferences</t>
  </si>
  <si>
    <t xml:space="preserve">ايجار وسائط نقل </t>
  </si>
  <si>
    <t>Transport means rent</t>
  </si>
  <si>
    <t>الضيافة والوفود</t>
  </si>
  <si>
    <t>Accomodation and Delegates</t>
  </si>
  <si>
    <t xml:space="preserve">الاتصالات والبرق </t>
  </si>
  <si>
    <t>Telecommunications and Telegraphy</t>
  </si>
  <si>
    <t xml:space="preserve">الطبع </t>
  </si>
  <si>
    <t>Printing</t>
  </si>
  <si>
    <t xml:space="preserve">الاشتراك في الدورات </t>
  </si>
  <si>
    <t>Participation in training cources</t>
  </si>
  <si>
    <t xml:space="preserve">تنظيف الدائرة </t>
  </si>
  <si>
    <t>Cleaning</t>
  </si>
  <si>
    <t>تعضيد والترجمة</t>
  </si>
  <si>
    <t>Translation</t>
  </si>
  <si>
    <t xml:space="preserve">الخدمات المصرفية </t>
  </si>
  <si>
    <t>Bank services</t>
  </si>
  <si>
    <t>صيانة المباني</t>
  </si>
  <si>
    <t>Building maintenance</t>
  </si>
  <si>
    <t>صيانة وسائط نقل</t>
  </si>
  <si>
    <t>Transport means Maintenance</t>
  </si>
  <si>
    <t>صيانة الاجهزة والمكائن والمعدات</t>
  </si>
  <si>
    <t xml:space="preserve">Machinery and equipment maintenance </t>
  </si>
  <si>
    <t>اجور حماية المنشآت</t>
  </si>
  <si>
    <t>Guards wages</t>
  </si>
  <si>
    <t xml:space="preserve">خدمات اخرى /متنوعة </t>
  </si>
  <si>
    <t>Other services/ mascillaneous</t>
  </si>
  <si>
    <t>قيمة المستلزمات السلعية لنشاط الاتصالات وحسب التشكيل الاداري في وزارة الاتصالات / القطاع الحكومي ( مقر الوزارة) لسنة 2014</t>
  </si>
  <si>
    <t>Value of Commodity Supplies For Telecommunication Activity By Administrative Formation / Public Sector   (inistry Headquarter) For 2014</t>
  </si>
  <si>
    <t xml:space="preserve">جدول رقم (23) </t>
  </si>
  <si>
    <t>Table (23)</t>
  </si>
  <si>
    <t>القيمة (الف دينار )  ( Value (000ID</t>
  </si>
  <si>
    <t xml:space="preserve">قرطاسية ومطبوعات </t>
  </si>
  <si>
    <t>Stationary and publications</t>
  </si>
  <si>
    <t>نفقات الوقود</t>
  </si>
  <si>
    <t>Fuel expenses</t>
  </si>
  <si>
    <t xml:space="preserve">كتب ومجلات </t>
  </si>
  <si>
    <t>Books and magazines</t>
  </si>
  <si>
    <t xml:space="preserve">سلعية متنوعة </t>
  </si>
  <si>
    <t>Miscellaneous commodity</t>
  </si>
  <si>
    <t>المواد واللوازم</t>
  </si>
  <si>
    <t>Materials and requirements</t>
  </si>
  <si>
    <r>
      <t xml:space="preserve">   بيانات غير متوفرة</t>
    </r>
    <r>
      <rPr>
        <sz val="10"/>
        <rFont val="Arial"/>
        <family val="2"/>
      </rPr>
      <t>-</t>
    </r>
  </si>
  <si>
    <t xml:space="preserve">    قيمة المستلزمات الخدمية لنشاط الاتصالات وحسب التشكيل الاداري في وزارة الاتصالات القطاع العام ( الشركة العامة للاتصالات والبريد) لسنة 2014</t>
  </si>
  <si>
    <t>Value of Service Supplies By Administrative Formation / Public Sector(Iraqi Telecommunications and Post Company) For 2014</t>
  </si>
  <si>
    <t xml:space="preserve">جدول رقم ( 36) </t>
  </si>
  <si>
    <t>Table (36)</t>
  </si>
  <si>
    <t xml:space="preserve">دعاية واعلان  وضيافة  </t>
  </si>
  <si>
    <t xml:space="preserve">مصاريف خدمية متنوعة </t>
  </si>
  <si>
    <t>مجموع المستلزمات الخدمية</t>
  </si>
  <si>
    <t>نقل عاملين</t>
  </si>
  <si>
    <t>اقساط التامين</t>
  </si>
  <si>
    <t xml:space="preserve">Insurance installments </t>
  </si>
  <si>
    <t>اشتراكات وائتمانات</t>
  </si>
  <si>
    <t xml:space="preserve">Subscription and credits </t>
  </si>
  <si>
    <t>قيمة المستلزمات السلعية  لنشاط الاتصالات وحسب التشكيل الاداري في وزارة الاتصالات    القطاع العام ( الشركة العامة للاتصالات والبريد) لسنة 2014</t>
  </si>
  <si>
    <t>Value of Commodity Supplies By Administrative Formation / Public Sector(Iraqi Telecommunications and Post Company) For 2014</t>
  </si>
  <si>
    <t>جدول رقم (37)</t>
  </si>
  <si>
    <t>Table (37)</t>
  </si>
  <si>
    <t>القيمة (الف دينار )   Value (1000 ID)</t>
  </si>
  <si>
    <t>الادوات الاحتياطية</t>
  </si>
  <si>
    <t>مياه</t>
  </si>
  <si>
    <t>كهرباء</t>
  </si>
  <si>
    <t>تجهيزات عاملين</t>
  </si>
  <si>
    <t>قيمة الايرادات الاخرى لنشاط الاتصالات وحسب التشكيل الاداري في وزارة الاتصالات / القطاع العام  (الشركة العامة للاتصالات والبريد ) لسنة 2014</t>
  </si>
  <si>
    <t>Value of Other Revenues By Administrative Formation / Public Sector(Iraqi Telecommunications and Post Company) For 2014</t>
  </si>
  <si>
    <t xml:space="preserve">جدول رقم  (38 ) </t>
  </si>
  <si>
    <t>Table (38)</t>
  </si>
  <si>
    <t>القيمة (الف دينار )      Value (1000 ID)</t>
  </si>
  <si>
    <t>Revenue of previous year</t>
  </si>
  <si>
    <t xml:space="preserve">الفوايد وايجار الاراضي </t>
  </si>
  <si>
    <t>Interests and land rental</t>
  </si>
  <si>
    <t xml:space="preserve">ايرادات تحويلية متنوعة </t>
  </si>
  <si>
    <t>منح الخزينة العامة</t>
  </si>
  <si>
    <t>Treasury grants</t>
  </si>
  <si>
    <t>مكاتب الخدمة الهاتفية حسب المحافظة لسنة 2014</t>
  </si>
  <si>
    <t>Telephone Service Offices By Governorate For 2014</t>
  </si>
  <si>
    <t>جدول رقم ( 4 )</t>
  </si>
  <si>
    <t>Table (4)</t>
  </si>
  <si>
    <t>التفاصيل   Detail</t>
  </si>
  <si>
    <t>عدد المكاتب الكلية  Total offices</t>
  </si>
  <si>
    <t>عدد الهواتف  الكلية  داخل مكاتب الخدمة الهاتفية  No. of phones inside offices</t>
  </si>
  <si>
    <t>مؤجرة  Rented</t>
  </si>
  <si>
    <t>قيد التسليم To be delivered</t>
  </si>
  <si>
    <t>غير مؤجرة  Not rented</t>
  </si>
  <si>
    <t xml:space="preserve">  عدا افليم كردستان*</t>
  </si>
  <si>
    <t>نشاط خدمات صناديق التوفير في العراق للسنوات (2010 - 2014)</t>
  </si>
  <si>
    <t>Activity of Savings Services For (2010-2014)</t>
  </si>
  <si>
    <t>جدول رقم ( 15 )                                                                                                                     ( Table (15</t>
  </si>
  <si>
    <t>السنة</t>
  </si>
  <si>
    <t>عدد المودعين (بالألف ) كما في 31 /12/ 2014</t>
  </si>
  <si>
    <t>حركة المبالغ النقدية خلال السنة ( مليون دينار ) *</t>
  </si>
  <si>
    <t>Payments Movement during the year (million ID)*</t>
  </si>
  <si>
    <t>الرصيد في بداية السنة</t>
  </si>
  <si>
    <t>المبالغ المودعة</t>
  </si>
  <si>
    <t>المبالغ المستردة</t>
  </si>
  <si>
    <t>الرصيد في نهاية السنة</t>
  </si>
  <si>
    <t>صافي العمليات</t>
  </si>
  <si>
    <t>Year</t>
  </si>
  <si>
    <t>No. of depositors as in 31/12/2014</t>
  </si>
  <si>
    <t>Credit at the biginning of the year</t>
  </si>
  <si>
    <t>Amounts deposited</t>
  </si>
  <si>
    <t>Amounts withdrawn</t>
  </si>
  <si>
    <t>Credit at the end of the year</t>
  </si>
  <si>
    <t>Net operations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</si>
</sst>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;[Red]0.00"/>
    <numFmt numFmtId="166" formatCode="0.0%"/>
  </numFmts>
  <fonts count="23">
    <font>
      <sz val="10"/>
      <name val="Arial"/>
      <charset val="178"/>
    </font>
    <font>
      <b/>
      <sz val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color indexed="81"/>
      <name val="Tahoma"/>
    </font>
    <font>
      <sz val="9"/>
      <color indexed="81"/>
      <name val="Tahoma"/>
    </font>
    <font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9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64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 readingOrder="2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readingOrder="2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readingOrder="2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 readingOrder="1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2" fillId="0" borderId="0" xfId="0" applyFont="1" applyBorder="1" applyAlignment="1">
      <alignment horizontal="right" vertical="center" wrapText="1" readingOrder="2"/>
    </xf>
    <xf numFmtId="0" fontId="2" fillId="0" borderId="0" xfId="0" applyFont="1"/>
    <xf numFmtId="0" fontId="2" fillId="0" borderId="0" xfId="0" applyFont="1" applyAlignment="1">
      <alignment horizontal="right" vertical="center" readingOrder="2"/>
    </xf>
    <xf numFmtId="0" fontId="5" fillId="0" borderId="0" xfId="0" applyFont="1" applyFill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164" fontId="4" fillId="0" borderId="16" xfId="0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Border="1"/>
    <xf numFmtId="164" fontId="5" fillId="0" borderId="0" xfId="0" applyNumberFormat="1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" fillId="0" borderId="6" xfId="0" applyFont="1" applyBorder="1" applyAlignment="1">
      <alignment horizontal="right" vertical="center" wrapText="1" readingOrder="2"/>
    </xf>
    <xf numFmtId="0" fontId="3" fillId="0" borderId="6" xfId="0" applyFont="1" applyBorder="1" applyAlignment="1">
      <alignment horizontal="right" vertical="center" wrapText="1"/>
    </xf>
    <xf numFmtId="0" fontId="4" fillId="0" borderId="0" xfId="0" applyFont="1"/>
    <xf numFmtId="0" fontId="7" fillId="0" borderId="0" xfId="0" applyFont="1"/>
    <xf numFmtId="0" fontId="12" fillId="0" borderId="19" xfId="1" applyFont="1" applyFill="1" applyBorder="1" applyAlignment="1">
      <alignment horizontal="center" vertical="center"/>
    </xf>
    <xf numFmtId="0" fontId="12" fillId="0" borderId="22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1" applyFont="1" applyBorder="1" applyAlignment="1">
      <alignment horizontal="right" vertical="center"/>
    </xf>
    <xf numFmtId="0" fontId="8" fillId="0" borderId="0" xfId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1" xfId="1" applyFont="1" applyBorder="1" applyAlignment="1">
      <alignment horizontal="right" vertical="center" wrapText="1"/>
    </xf>
    <xf numFmtId="0" fontId="5" fillId="0" borderId="1" xfId="1" applyFont="1" applyBorder="1" applyAlignment="1">
      <alignment horizontal="left" vertical="center" wrapText="1"/>
    </xf>
    <xf numFmtId="0" fontId="14" fillId="0" borderId="6" xfId="7" applyFont="1" applyFill="1" applyBorder="1" applyAlignment="1">
      <alignment horizontal="right" vertical="center" wrapText="1"/>
    </xf>
    <xf numFmtId="0" fontId="14" fillId="0" borderId="6" xfId="7" applyFont="1" applyFill="1" applyBorder="1" applyAlignment="1">
      <alignment horizontal="center" vertical="center"/>
    </xf>
    <xf numFmtId="0" fontId="14" fillId="4" borderId="6" xfId="7" applyFont="1" applyFill="1" applyBorder="1" applyAlignment="1">
      <alignment horizontal="center" vertical="center"/>
    </xf>
    <xf numFmtId="0" fontId="14" fillId="0" borderId="6" xfId="7" applyFont="1" applyFill="1" applyBorder="1" applyAlignment="1">
      <alignment horizontal="left" vertical="center" wrapText="1"/>
    </xf>
    <xf numFmtId="0" fontId="14" fillId="0" borderId="10" xfId="7" applyFont="1" applyFill="1" applyBorder="1" applyAlignment="1">
      <alignment horizontal="center" vertical="center"/>
    </xf>
    <xf numFmtId="0" fontId="14" fillId="4" borderId="10" xfId="7" applyFont="1" applyFill="1" applyBorder="1" applyAlignment="1">
      <alignment horizontal="center" vertical="center"/>
    </xf>
    <xf numFmtId="0" fontId="14" fillId="0" borderId="3" xfId="7" applyFont="1" applyBorder="1" applyAlignment="1">
      <alignment horizontal="right" vertical="center"/>
    </xf>
    <xf numFmtId="0" fontId="14" fillId="0" borderId="3" xfId="7" applyFont="1" applyBorder="1" applyAlignment="1">
      <alignment vertical="center"/>
    </xf>
    <xf numFmtId="0" fontId="13" fillId="0" borderId="3" xfId="7" applyFont="1" applyBorder="1" applyAlignment="1">
      <alignment horizontal="center" vertical="center"/>
    </xf>
    <xf numFmtId="0" fontId="13" fillId="0" borderId="3" xfId="7" applyFont="1" applyBorder="1" applyAlignment="1">
      <alignment vertical="center"/>
    </xf>
    <xf numFmtId="0" fontId="14" fillId="0" borderId="3" xfId="7" applyFont="1" applyBorder="1" applyAlignment="1">
      <alignment horizontal="left" vertical="center" wrapText="1"/>
    </xf>
    <xf numFmtId="0" fontId="14" fillId="0" borderId="3" xfId="7" applyFont="1" applyBorder="1" applyAlignment="1">
      <alignment horizontal="left" vertical="center"/>
    </xf>
    <xf numFmtId="0" fontId="14" fillId="0" borderId="11" xfId="7" applyFont="1" applyBorder="1" applyAlignment="1">
      <alignment horizontal="right" vertical="center"/>
    </xf>
    <xf numFmtId="0" fontId="14" fillId="0" borderId="11" xfId="7" applyFont="1" applyBorder="1" applyAlignment="1">
      <alignment vertical="center"/>
    </xf>
    <xf numFmtId="0" fontId="13" fillId="0" borderId="11" xfId="7" applyFont="1" applyBorder="1" applyAlignment="1">
      <alignment horizontal="center" vertical="center"/>
    </xf>
    <xf numFmtId="0" fontId="13" fillId="0" borderId="11" xfId="7" applyFont="1" applyBorder="1" applyAlignment="1">
      <alignment vertical="center"/>
    </xf>
    <xf numFmtId="0" fontId="14" fillId="0" borderId="2" xfId="7" applyFont="1" applyBorder="1" applyAlignment="1">
      <alignment horizontal="left" vertical="center"/>
    </xf>
    <xf numFmtId="0" fontId="14" fillId="0" borderId="5" xfId="7" applyFont="1" applyBorder="1" applyAlignment="1">
      <alignment horizontal="center" vertical="center" wrapText="1"/>
    </xf>
    <xf numFmtId="0" fontId="14" fillId="0" borderId="1" xfId="7" applyFont="1" applyBorder="1" applyAlignment="1">
      <alignment vertical="center" wrapText="1"/>
    </xf>
    <xf numFmtId="0" fontId="13" fillId="0" borderId="1" xfId="7" applyFont="1" applyBorder="1" applyAlignment="1">
      <alignment horizontal="center" vertical="center" wrapText="1"/>
    </xf>
    <xf numFmtId="0" fontId="13" fillId="0" borderId="1" xfId="7" applyFont="1" applyBorder="1" applyAlignment="1">
      <alignment vertical="center" wrapText="1"/>
    </xf>
    <xf numFmtId="0" fontId="14" fillId="0" borderId="1" xfId="7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" fillId="0" borderId="0" xfId="1" applyFont="1" applyBorder="1" applyAlignment="1">
      <alignment horizontal="right" vertical="center"/>
    </xf>
    <xf numFmtId="0" fontId="12" fillId="0" borderId="10" xfId="1" applyFont="1" applyFill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8" fillId="0" borderId="0" xfId="1" applyFont="1" applyBorder="1" applyAlignment="1">
      <alignment vertical="center"/>
    </xf>
    <xf numFmtId="0" fontId="5" fillId="0" borderId="5" xfId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5" fillId="0" borderId="4" xfId="1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15" fillId="0" borderId="2" xfId="1" applyFont="1" applyBorder="1" applyAlignment="1">
      <alignment horizontal="center" vertical="center"/>
    </xf>
    <xf numFmtId="0" fontId="4" fillId="0" borderId="3" xfId="0" applyFont="1" applyBorder="1"/>
    <xf numFmtId="0" fontId="15" fillId="0" borderId="3" xfId="1" applyFont="1" applyBorder="1" applyAlignment="1">
      <alignment horizontal="center" vertical="center"/>
    </xf>
    <xf numFmtId="0" fontId="4" fillId="0" borderId="5" xfId="0" applyFont="1" applyBorder="1"/>
    <xf numFmtId="0" fontId="4" fillId="0" borderId="1" xfId="0" applyFont="1" applyBorder="1" applyAlignment="1">
      <alignment horizontal="center"/>
    </xf>
    <xf numFmtId="0" fontId="6" fillId="0" borderId="6" xfId="1" applyFont="1" applyBorder="1" applyAlignment="1">
      <alignment vertical="center"/>
    </xf>
    <xf numFmtId="0" fontId="15" fillId="0" borderId="0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right" vertical="center" wrapText="1" readingOrder="1"/>
    </xf>
    <xf numFmtId="0" fontId="2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  <xf numFmtId="0" fontId="5" fillId="0" borderId="8" xfId="0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right"/>
    </xf>
    <xf numFmtId="0" fontId="5" fillId="0" borderId="0" xfId="0" applyFont="1" applyAlignment="1">
      <alignment horizontal="center" vertical="center" wrapText="1" readingOrder="2"/>
    </xf>
    <xf numFmtId="0" fontId="2" fillId="0" borderId="6" xfId="0" applyFont="1" applyBorder="1" applyAlignment="1">
      <alignment horizontal="right" vertical="center" wrapText="1" readingOrder="2"/>
    </xf>
    <xf numFmtId="0" fontId="5" fillId="0" borderId="0" xfId="0" applyFont="1" applyFill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 readingOrder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left"/>
    </xf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right" vertical="center"/>
    </xf>
    <xf numFmtId="0" fontId="5" fillId="0" borderId="10" xfId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0" fontId="4" fillId="0" borderId="6" xfId="0" applyFont="1" applyBorder="1" applyAlignment="1">
      <alignment horizontal="left" readingOrder="1"/>
    </xf>
    <xf numFmtId="0" fontId="6" fillId="3" borderId="0" xfId="7" applyFont="1" applyFill="1" applyBorder="1" applyAlignment="1">
      <alignment horizontal="center" vertical="justify" wrapText="1"/>
    </xf>
    <xf numFmtId="0" fontId="5" fillId="3" borderId="5" xfId="7" applyFont="1" applyFill="1" applyBorder="1" applyAlignment="1">
      <alignment horizontal="center" vertical="justify" wrapText="1"/>
    </xf>
    <xf numFmtId="0" fontId="14" fillId="0" borderId="6" xfId="7" applyFont="1" applyFill="1" applyBorder="1" applyAlignment="1">
      <alignment horizontal="right" vertical="center" wrapText="1"/>
    </xf>
    <xf numFmtId="0" fontId="14" fillId="0" borderId="10" xfId="7" applyFont="1" applyFill="1" applyBorder="1" applyAlignment="1">
      <alignment horizontal="right" vertical="center" wrapText="1"/>
    </xf>
    <xf numFmtId="0" fontId="14" fillId="0" borderId="6" xfId="7" applyFont="1" applyFill="1" applyBorder="1" applyAlignment="1">
      <alignment horizontal="center" vertical="center" wrapText="1"/>
    </xf>
    <xf numFmtId="0" fontId="14" fillId="0" borderId="10" xfId="7" applyFont="1" applyFill="1" applyBorder="1" applyAlignment="1">
      <alignment horizontal="center" vertical="center" wrapText="1"/>
    </xf>
    <xf numFmtId="0" fontId="14" fillId="0" borderId="6" xfId="7" applyFont="1" applyFill="1" applyBorder="1" applyAlignment="1">
      <alignment horizontal="left" vertical="center" wrapText="1"/>
    </xf>
    <xf numFmtId="0" fontId="14" fillId="0" borderId="10" xfId="7" applyFont="1" applyFill="1" applyBorder="1" applyAlignment="1">
      <alignment horizontal="left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5" fillId="0" borderId="20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12" fillId="0" borderId="21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5" fillId="0" borderId="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1" fontId="15" fillId="0" borderId="4" xfId="1" applyNumberFormat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5" xfId="1" applyFont="1" applyBorder="1" applyAlignment="1">
      <alignment horizontal="right" vertical="center"/>
    </xf>
    <xf numFmtId="0" fontId="5" fillId="0" borderId="10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right" vertical="center"/>
    </xf>
    <xf numFmtId="0" fontId="6" fillId="0" borderId="5" xfId="1" applyFont="1" applyBorder="1" applyAlignment="1">
      <alignment horizontal="left" vertical="center"/>
    </xf>
    <xf numFmtId="0" fontId="12" fillId="0" borderId="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3" fillId="0" borderId="1" xfId="6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1" applyFont="1" applyBorder="1" applyAlignment="1">
      <alignment horizontal="center" wrapText="1"/>
    </xf>
    <xf numFmtId="0" fontId="5" fillId="0" borderId="5" xfId="0" applyFont="1" applyBorder="1" applyAlignment="1">
      <alignment vertical="center"/>
    </xf>
    <xf numFmtId="0" fontId="8" fillId="0" borderId="5" xfId="0" applyFont="1" applyBorder="1"/>
    <xf numFmtId="0" fontId="5" fillId="0" borderId="7" xfId="1" applyFont="1" applyBorder="1" applyAlignment="1">
      <alignment vertical="center"/>
    </xf>
    <xf numFmtId="0" fontId="3" fillId="0" borderId="23" xfId="1" applyFont="1" applyBorder="1" applyAlignment="1">
      <alignment horizontal="right" vertical="center"/>
    </xf>
    <xf numFmtId="0" fontId="4" fillId="0" borderId="13" xfId="1" applyFont="1" applyBorder="1" applyAlignment="1">
      <alignment horizontal="center" vertical="center"/>
    </xf>
    <xf numFmtId="0" fontId="3" fillId="0" borderId="23" xfId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0" fillId="0" borderId="5" xfId="0" applyBorder="1"/>
    <xf numFmtId="0" fontId="5" fillId="0" borderId="5" xfId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12" fillId="0" borderId="28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/>
    </xf>
    <xf numFmtId="0" fontId="12" fillId="0" borderId="30" xfId="1" applyFont="1" applyBorder="1" applyAlignment="1">
      <alignment horizontal="center" vertical="center"/>
    </xf>
    <xf numFmtId="0" fontId="12" fillId="0" borderId="31" xfId="1" applyFont="1" applyBorder="1" applyAlignment="1">
      <alignment horizontal="center" vertical="center" wrapText="1"/>
    </xf>
    <xf numFmtId="0" fontId="12" fillId="0" borderId="32" xfId="1" applyFont="1" applyBorder="1" applyAlignment="1">
      <alignment vertical="center"/>
    </xf>
    <xf numFmtId="0" fontId="12" fillId="0" borderId="32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7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 wrapText="1"/>
    </xf>
    <xf numFmtId="0" fontId="4" fillId="0" borderId="13" xfId="1" applyFont="1" applyBorder="1" applyAlignment="1">
      <alignment horizontal="right" vertical="center"/>
    </xf>
    <xf numFmtId="0" fontId="4" fillId="0" borderId="4" xfId="1" applyFont="1" applyBorder="1" applyAlignment="1">
      <alignment horizontal="center" vertical="center"/>
    </xf>
    <xf numFmtId="0" fontId="5" fillId="0" borderId="13" xfId="0" applyFont="1" applyBorder="1" applyAlignment="1">
      <alignment wrapText="1"/>
    </xf>
    <xf numFmtId="0" fontId="4" fillId="0" borderId="11" xfId="1" applyFont="1" applyBorder="1" applyAlignment="1">
      <alignment horizontal="right" vertical="center"/>
    </xf>
    <xf numFmtId="0" fontId="4" fillId="0" borderId="11" xfId="1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4" fillId="0" borderId="1" xfId="1" applyFont="1" applyBorder="1" applyAlignment="1">
      <alignment horizontal="right" vertical="center" wrapText="1"/>
    </xf>
    <xf numFmtId="0" fontId="5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1" fontId="6" fillId="0" borderId="0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 readingOrder="2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readingOrder="2"/>
    </xf>
    <xf numFmtId="0" fontId="4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right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4" fillId="3" borderId="0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5" fillId="0" borderId="13" xfId="0" applyFont="1" applyBorder="1"/>
    <xf numFmtId="0" fontId="5" fillId="0" borderId="4" xfId="0" applyFont="1" applyBorder="1"/>
    <xf numFmtId="0" fontId="4" fillId="0" borderId="11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7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1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0" fillId="0" borderId="6" xfId="0" applyBorder="1"/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 wrapText="1"/>
    </xf>
    <xf numFmtId="1" fontId="4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/>
    </xf>
    <xf numFmtId="1" fontId="4" fillId="0" borderId="3" xfId="0" quotePrefix="1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1" fontId="4" fillId="0" borderId="11" xfId="0" applyNumberFormat="1" applyFont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right" vertical="center" wrapText="1" readingOrder="1"/>
    </xf>
    <xf numFmtId="0" fontId="1" fillId="3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 readingOrder="2"/>
    </xf>
    <xf numFmtId="0" fontId="5" fillId="0" borderId="9" xfId="0" applyFont="1" applyBorder="1" applyAlignment="1">
      <alignment vertical="center"/>
    </xf>
    <xf numFmtId="0" fontId="5" fillId="3" borderId="2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 readingOrder="2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1" fontId="4" fillId="0" borderId="11" xfId="0" applyNumberFormat="1" applyFont="1" applyBorder="1" applyAlignment="1">
      <alignment horizontal="center" vertical="center"/>
    </xf>
    <xf numFmtId="0" fontId="4" fillId="2" borderId="5" xfId="0" applyFont="1" applyFill="1" applyBorder="1" applyAlignment="1">
      <alignment vertical="center" wrapText="1"/>
    </xf>
    <xf numFmtId="1" fontId="4" fillId="0" borderId="5" xfId="0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right" vertical="center" wrapText="1" readingOrder="2"/>
    </xf>
    <xf numFmtId="1" fontId="4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 readingOrder="2"/>
    </xf>
    <xf numFmtId="0" fontId="4" fillId="0" borderId="0" xfId="0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6" fillId="3" borderId="0" xfId="6" applyFont="1" applyFill="1" applyBorder="1" applyAlignment="1">
      <alignment horizontal="center" vertical="center" wrapText="1"/>
    </xf>
    <xf numFmtId="0" fontId="5" fillId="3" borderId="0" xfId="6" applyFont="1" applyFill="1" applyBorder="1" applyAlignment="1">
      <alignment horizontal="center" vertical="center" wrapText="1"/>
    </xf>
    <xf numFmtId="0" fontId="14" fillId="0" borderId="7" xfId="6" applyFont="1" applyFill="1" applyBorder="1" applyAlignment="1">
      <alignment horizontal="right" vertical="center" wrapText="1"/>
    </xf>
    <xf numFmtId="0" fontId="14" fillId="0" borderId="7" xfId="6" applyFont="1" applyFill="1" applyBorder="1" applyAlignment="1">
      <alignment horizontal="center" vertical="center"/>
    </xf>
    <xf numFmtId="0" fontId="14" fillId="0" borderId="7" xfId="6" applyFont="1" applyFill="1" applyBorder="1" applyAlignment="1">
      <alignment horizontal="left" vertical="center" wrapText="1"/>
    </xf>
    <xf numFmtId="0" fontId="13" fillId="0" borderId="4" xfId="6" applyFont="1" applyBorder="1" applyAlignment="1">
      <alignment horizontal="right" vertical="center"/>
    </xf>
    <xf numFmtId="0" fontId="13" fillId="0" borderId="4" xfId="6" applyFont="1" applyBorder="1" applyAlignment="1">
      <alignment horizontal="center" vertical="center"/>
    </xf>
    <xf numFmtId="0" fontId="14" fillId="0" borderId="4" xfId="6" applyFont="1" applyBorder="1" applyAlignment="1">
      <alignment horizontal="left" vertical="center"/>
    </xf>
    <xf numFmtId="0" fontId="13" fillId="0" borderId="3" xfId="6" applyFont="1" applyBorder="1" applyAlignment="1">
      <alignment horizontal="center" vertical="center"/>
    </xf>
    <xf numFmtId="0" fontId="13" fillId="0" borderId="11" xfId="6" applyFont="1" applyBorder="1" applyAlignment="1">
      <alignment horizontal="right" vertical="center"/>
    </xf>
    <xf numFmtId="0" fontId="13" fillId="0" borderId="11" xfId="6" applyFont="1" applyBorder="1" applyAlignment="1">
      <alignment horizontal="center" vertical="center"/>
    </xf>
    <xf numFmtId="0" fontId="14" fillId="0" borderId="5" xfId="6" applyFont="1" applyBorder="1" applyAlignment="1">
      <alignment horizontal="left" vertical="center"/>
    </xf>
    <xf numFmtId="0" fontId="13" fillId="0" borderId="5" xfId="6" applyFont="1" applyBorder="1" applyAlignment="1">
      <alignment horizontal="right" vertical="center" wrapText="1"/>
    </xf>
    <xf numFmtId="0" fontId="13" fillId="0" borderId="5" xfId="6" applyFont="1" applyBorder="1" applyAlignment="1">
      <alignment horizontal="center" vertical="center" wrapText="1"/>
    </xf>
    <xf numFmtId="0" fontId="14" fillId="0" borderId="5" xfId="6" applyFont="1" applyBorder="1" applyAlignment="1">
      <alignment horizontal="left" vertical="center" wrapText="1"/>
    </xf>
    <xf numFmtId="0" fontId="13" fillId="0" borderId="0" xfId="6" applyFont="1" applyBorder="1" applyAlignment="1">
      <alignment horizontal="right" vertical="center" wrapText="1"/>
    </xf>
    <xf numFmtId="0" fontId="13" fillId="0" borderId="0" xfId="6" applyFont="1" applyBorder="1" applyAlignment="1">
      <alignment horizontal="center" vertical="center" wrapText="1"/>
    </xf>
    <xf numFmtId="0" fontId="13" fillId="0" borderId="0" xfId="6" applyFont="1" applyFill="1" applyBorder="1" applyAlignment="1">
      <alignment horizontal="left" vertical="center"/>
    </xf>
    <xf numFmtId="0" fontId="6" fillId="0" borderId="0" xfId="8" applyFont="1" applyAlignment="1">
      <alignment horizontal="left" wrapText="1"/>
    </xf>
    <xf numFmtId="0" fontId="6" fillId="3" borderId="0" xfId="6" applyFont="1" applyFill="1" applyBorder="1" applyAlignment="1">
      <alignment horizontal="center" wrapText="1"/>
    </xf>
    <xf numFmtId="0" fontId="5" fillId="0" borderId="5" xfId="8" applyFont="1" applyBorder="1" applyAlignment="1">
      <alignment horizontal="right" vertical="center" wrapText="1"/>
    </xf>
    <xf numFmtId="0" fontId="5" fillId="0" borderId="5" xfId="8" applyFont="1" applyBorder="1" applyAlignment="1">
      <alignment horizontal="left" vertical="center" wrapText="1"/>
    </xf>
    <xf numFmtId="0" fontId="14" fillId="0" borderId="6" xfId="8" applyFont="1" applyFill="1" applyBorder="1" applyAlignment="1">
      <alignment horizontal="right" vertical="center" wrapText="1"/>
    </xf>
    <xf numFmtId="0" fontId="14" fillId="0" borderId="6" xfId="8" applyFont="1" applyFill="1" applyBorder="1" applyAlignment="1">
      <alignment horizontal="center" vertical="center"/>
    </xf>
    <xf numFmtId="0" fontId="14" fillId="0" borderId="6" xfId="8" applyFont="1" applyFill="1" applyBorder="1" applyAlignment="1">
      <alignment horizontal="left" vertical="center"/>
    </xf>
    <xf numFmtId="0" fontId="14" fillId="0" borderId="10" xfId="8" applyFont="1" applyFill="1" applyBorder="1" applyAlignment="1">
      <alignment horizontal="right" vertical="center" wrapText="1"/>
    </xf>
    <xf numFmtId="0" fontId="14" fillId="0" borderId="10" xfId="8" applyFont="1" applyFill="1" applyBorder="1" applyAlignment="1">
      <alignment horizontal="center" vertical="center"/>
    </xf>
    <xf numFmtId="0" fontId="14" fillId="0" borderId="10" xfId="8" applyFont="1" applyFill="1" applyBorder="1" applyAlignment="1">
      <alignment horizontal="left" vertical="center"/>
    </xf>
    <xf numFmtId="0" fontId="18" fillId="0" borderId="4" xfId="8" applyFont="1" applyBorder="1" applyAlignment="1">
      <alignment vertical="center"/>
    </xf>
    <xf numFmtId="0" fontId="15" fillId="0" borderId="4" xfId="8" applyFont="1" applyBorder="1" applyAlignment="1">
      <alignment horizontal="center" vertical="center"/>
    </xf>
    <xf numFmtId="0" fontId="12" fillId="0" borderId="4" xfId="8" applyFont="1" applyBorder="1" applyAlignment="1">
      <alignment horizontal="left" vertical="center"/>
    </xf>
    <xf numFmtId="0" fontId="18" fillId="0" borderId="4" xfId="8" applyFont="1" applyBorder="1" applyAlignment="1">
      <alignment vertical="center"/>
    </xf>
    <xf numFmtId="0" fontId="18" fillId="0" borderId="3" xfId="8" applyFont="1" applyBorder="1" applyAlignment="1">
      <alignment vertical="center"/>
    </xf>
    <xf numFmtId="0" fontId="15" fillId="0" borderId="3" xfId="8" applyFont="1" applyBorder="1" applyAlignment="1">
      <alignment horizontal="center" vertical="center"/>
    </xf>
    <xf numFmtId="0" fontId="18" fillId="0" borderId="5" xfId="8" applyFont="1" applyBorder="1" applyAlignment="1">
      <alignment vertical="center"/>
    </xf>
    <xf numFmtId="0" fontId="15" fillId="0" borderId="5" xfId="8" applyFont="1" applyBorder="1" applyAlignment="1">
      <alignment vertical="center"/>
    </xf>
    <xf numFmtId="0" fontId="15" fillId="0" borderId="0" xfId="8" applyFont="1" applyBorder="1" applyAlignment="1">
      <alignment horizontal="center" vertical="center"/>
    </xf>
    <xf numFmtId="0" fontId="12" fillId="0" borderId="0" xfId="8" applyFont="1" applyBorder="1" applyAlignment="1">
      <alignment horizontal="left" vertical="center"/>
    </xf>
    <xf numFmtId="0" fontId="18" fillId="0" borderId="5" xfId="8" applyFont="1" applyBorder="1" applyAlignment="1">
      <alignment horizontal="right" vertical="center"/>
    </xf>
    <xf numFmtId="0" fontId="15" fillId="0" borderId="1" xfId="8" applyFont="1" applyBorder="1" applyAlignment="1">
      <alignment horizontal="center" vertical="center"/>
    </xf>
    <xf numFmtId="0" fontId="12" fillId="0" borderId="1" xfId="8" applyFont="1" applyBorder="1" applyAlignment="1">
      <alignment horizontal="left" vertical="center"/>
    </xf>
    <xf numFmtId="0" fontId="6" fillId="3" borderId="0" xfId="7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19" fillId="0" borderId="4" xfId="7" applyFont="1" applyBorder="1" applyAlignment="1">
      <alignment vertical="center"/>
    </xf>
    <xf numFmtId="0" fontId="13" fillId="0" borderId="4" xfId="7" applyFont="1" applyBorder="1" applyAlignment="1">
      <alignment horizontal="center" vertical="center"/>
    </xf>
    <xf numFmtId="0" fontId="19" fillId="0" borderId="4" xfId="7" applyFont="1" applyBorder="1" applyAlignment="1">
      <alignment horizontal="left" vertical="center"/>
    </xf>
    <xf numFmtId="0" fontId="13" fillId="0" borderId="3" xfId="7" applyFont="1" applyBorder="1" applyAlignment="1">
      <alignment horizontal="center" vertical="center"/>
    </xf>
    <xf numFmtId="0" fontId="19" fillId="0" borderId="3" xfId="7" applyFont="1" applyBorder="1" applyAlignment="1">
      <alignment vertical="center"/>
    </xf>
    <xf numFmtId="0" fontId="19" fillId="0" borderId="3" xfId="7" applyFont="1" applyBorder="1" applyAlignment="1">
      <alignment horizontal="left" vertical="center"/>
    </xf>
    <xf numFmtId="0" fontId="19" fillId="0" borderId="1" xfId="7" applyFont="1" applyBorder="1" applyAlignment="1">
      <alignment vertical="center" wrapText="1"/>
    </xf>
    <xf numFmtId="0" fontId="13" fillId="0" borderId="1" xfId="7" applyFont="1" applyBorder="1" applyAlignment="1">
      <alignment horizontal="center" vertical="center" wrapText="1"/>
    </xf>
    <xf numFmtId="0" fontId="19" fillId="0" borderId="1" xfId="7" applyFont="1" applyBorder="1" applyAlignment="1">
      <alignment horizontal="left" vertical="center" wrapText="1"/>
    </xf>
    <xf numFmtId="0" fontId="4" fillId="0" borderId="6" xfId="0" applyFont="1" applyBorder="1" applyAlignment="1">
      <alignment horizontal="right" vertical="center" readingOrder="2"/>
    </xf>
    <xf numFmtId="0" fontId="5" fillId="0" borderId="5" xfId="6" applyFont="1" applyBorder="1" applyAlignment="1">
      <alignment horizontal="right" vertical="top"/>
    </xf>
    <xf numFmtId="0" fontId="5" fillId="0" borderId="5" xfId="6" applyFont="1" applyBorder="1" applyAlignment="1">
      <alignment horizontal="left" vertical="top"/>
    </xf>
    <xf numFmtId="0" fontId="14" fillId="3" borderId="0" xfId="6" applyFont="1" applyFill="1" applyBorder="1" applyAlignment="1">
      <alignment vertical="center" wrapText="1"/>
    </xf>
    <xf numFmtId="0" fontId="14" fillId="3" borderId="0" xfId="6" applyFont="1" applyFill="1" applyBorder="1" applyAlignment="1">
      <alignment horizontal="center" vertical="center"/>
    </xf>
    <xf numFmtId="0" fontId="14" fillId="3" borderId="0" xfId="6" applyFont="1" applyFill="1" applyBorder="1" applyAlignment="1">
      <alignment horizontal="left" vertical="center" wrapText="1"/>
    </xf>
    <xf numFmtId="0" fontId="14" fillId="3" borderId="10" xfId="6" applyFont="1" applyFill="1" applyBorder="1" applyAlignment="1">
      <alignment vertical="center" wrapText="1"/>
    </xf>
    <xf numFmtId="0" fontId="14" fillId="3" borderId="10" xfId="6" applyFont="1" applyFill="1" applyBorder="1" applyAlignment="1">
      <alignment horizontal="center" vertical="center"/>
    </xf>
    <xf numFmtId="0" fontId="14" fillId="3" borderId="10" xfId="6" applyFont="1" applyFill="1" applyBorder="1" applyAlignment="1">
      <alignment horizontal="left" vertical="center" wrapText="1"/>
    </xf>
    <xf numFmtId="0" fontId="13" fillId="0" borderId="4" xfId="6" applyFont="1" applyBorder="1" applyAlignment="1">
      <alignment vertical="center"/>
    </xf>
    <xf numFmtId="0" fontId="14" fillId="0" borderId="4" xfId="6" applyFont="1" applyBorder="1" applyAlignment="1">
      <alignment horizontal="left" vertical="center" wrapText="1"/>
    </xf>
    <xf numFmtId="0" fontId="13" fillId="0" borderId="3" xfId="6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14" fillId="0" borderId="3" xfId="6" applyFont="1" applyBorder="1" applyAlignment="1">
      <alignment horizontal="left" vertical="center" wrapText="1"/>
    </xf>
    <xf numFmtId="0" fontId="13" fillId="0" borderId="5" xfId="6" applyFont="1" applyBorder="1" applyAlignment="1">
      <alignment vertical="center"/>
    </xf>
    <xf numFmtId="0" fontId="13" fillId="0" borderId="5" xfId="6" applyFont="1" applyBorder="1" applyAlignment="1">
      <alignment vertical="center" wrapText="1"/>
    </xf>
    <xf numFmtId="0" fontId="13" fillId="0" borderId="8" xfId="6" applyFont="1" applyFill="1" applyBorder="1" applyAlignment="1">
      <alignment vertical="center"/>
    </xf>
    <xf numFmtId="0" fontId="4" fillId="0" borderId="8" xfId="0" applyFont="1" applyBorder="1" applyAlignment="1">
      <alignment horizontal="center"/>
    </xf>
    <xf numFmtId="0" fontId="14" fillId="0" borderId="8" xfId="6" applyFont="1" applyFill="1" applyBorder="1" applyAlignment="1">
      <alignment horizontal="left" vertical="center"/>
    </xf>
    <xf numFmtId="0" fontId="0" fillId="0" borderId="0" xfId="0" applyAlignment="1"/>
    <xf numFmtId="0" fontId="5" fillId="0" borderId="5" xfId="8" applyFont="1" applyBorder="1" applyAlignment="1">
      <alignment horizontal="right" vertical="center" wrapText="1"/>
    </xf>
    <xf numFmtId="0" fontId="14" fillId="3" borderId="6" xfId="8" applyFont="1" applyFill="1" applyBorder="1" applyAlignment="1">
      <alignment horizontal="center" vertical="center" wrapText="1"/>
    </xf>
    <xf numFmtId="0" fontId="14" fillId="3" borderId="6" xfId="8" applyFont="1" applyFill="1" applyBorder="1" applyAlignment="1">
      <alignment horizontal="center" vertical="center"/>
    </xf>
    <xf numFmtId="0" fontId="14" fillId="3" borderId="6" xfId="8" applyFont="1" applyFill="1" applyBorder="1" applyAlignment="1">
      <alignment horizontal="left" vertical="center" wrapText="1"/>
    </xf>
    <xf numFmtId="0" fontId="14" fillId="3" borderId="10" xfId="8" applyFont="1" applyFill="1" applyBorder="1" applyAlignment="1">
      <alignment horizontal="center" vertical="center" wrapText="1"/>
    </xf>
    <xf numFmtId="0" fontId="14" fillId="3" borderId="10" xfId="8" applyFont="1" applyFill="1" applyBorder="1" applyAlignment="1">
      <alignment horizontal="center" vertical="center"/>
    </xf>
    <xf numFmtId="0" fontId="14" fillId="3" borderId="10" xfId="8" applyFont="1" applyFill="1" applyBorder="1" applyAlignment="1">
      <alignment horizontal="left" vertical="center" wrapText="1"/>
    </xf>
    <xf numFmtId="0" fontId="15" fillId="0" borderId="13" xfId="8" applyFont="1" applyBorder="1" applyAlignment="1">
      <alignment vertical="center"/>
    </xf>
    <xf numFmtId="0" fontId="15" fillId="0" borderId="13" xfId="8" applyFont="1" applyBorder="1" applyAlignment="1">
      <alignment horizontal="center" vertical="center"/>
    </xf>
    <xf numFmtId="0" fontId="15" fillId="0" borderId="13" xfId="8" applyFont="1" applyBorder="1" applyAlignment="1">
      <alignment horizontal="left" vertical="center"/>
    </xf>
    <xf numFmtId="0" fontId="15" fillId="0" borderId="4" xfId="8" applyFont="1" applyBorder="1" applyAlignment="1">
      <alignment vertical="center"/>
    </xf>
    <xf numFmtId="0" fontId="15" fillId="0" borderId="3" xfId="8" applyFont="1" applyBorder="1" applyAlignment="1">
      <alignment horizontal="center" vertical="center"/>
    </xf>
    <xf numFmtId="0" fontId="15" fillId="0" borderId="4" xfId="8" applyFont="1" applyBorder="1" applyAlignment="1">
      <alignment horizontal="left" vertical="center"/>
    </xf>
    <xf numFmtId="0" fontId="15" fillId="0" borderId="3" xfId="8" applyFont="1" applyBorder="1" applyAlignment="1">
      <alignment vertical="center"/>
    </xf>
    <xf numFmtId="0" fontId="15" fillId="0" borderId="3" xfId="8" applyFont="1" applyBorder="1" applyAlignment="1">
      <alignment horizontal="left" vertical="center"/>
    </xf>
    <xf numFmtId="0" fontId="15" fillId="0" borderId="2" xfId="8" applyFont="1" applyBorder="1" applyAlignment="1">
      <alignment vertical="center"/>
    </xf>
    <xf numFmtId="0" fontId="15" fillId="0" borderId="2" xfId="8" applyFont="1" applyBorder="1" applyAlignment="1">
      <alignment horizontal="left" vertical="center"/>
    </xf>
    <xf numFmtId="0" fontId="15" fillId="0" borderId="11" xfId="8" applyFont="1" applyBorder="1" applyAlignment="1">
      <alignment vertical="center"/>
    </xf>
    <xf numFmtId="0" fontId="15" fillId="0" borderId="11" xfId="8" applyFont="1" applyBorder="1" applyAlignment="1">
      <alignment horizontal="center" vertical="center"/>
    </xf>
    <xf numFmtId="0" fontId="15" fillId="0" borderId="11" xfId="8" applyFont="1" applyBorder="1" applyAlignment="1">
      <alignment horizontal="left" vertical="center"/>
    </xf>
    <xf numFmtId="0" fontId="15" fillId="0" borderId="1" xfId="8" applyFont="1" applyBorder="1" applyAlignment="1">
      <alignment vertical="center"/>
    </xf>
    <xf numFmtId="0" fontId="15" fillId="0" borderId="1" xfId="8" applyFont="1" applyBorder="1" applyAlignment="1">
      <alignment horizontal="center" vertical="center"/>
    </xf>
    <xf numFmtId="0" fontId="15" fillId="0" borderId="1" xfId="8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0" fillId="0" borderId="8" xfId="0" applyBorder="1" applyAlignment="1">
      <alignment horizontal="center"/>
    </xf>
    <xf numFmtId="0" fontId="4" fillId="0" borderId="8" xfId="0" applyFont="1" applyBorder="1" applyAlignment="1">
      <alignment horizontal="left" vertical="center"/>
    </xf>
    <xf numFmtId="0" fontId="5" fillId="3" borderId="0" xfId="7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6" fillId="3" borderId="0" xfId="7" applyFont="1" applyFill="1" applyBorder="1" applyAlignment="1">
      <alignment horizontal="center" vertical="center" wrapText="1"/>
    </xf>
    <xf numFmtId="0" fontId="6" fillId="3" borderId="0" xfId="7" applyFont="1" applyFill="1" applyBorder="1" applyAlignment="1">
      <alignment horizontal="left" vertical="center" wrapText="1"/>
    </xf>
    <xf numFmtId="0" fontId="14" fillId="3" borderId="6" xfId="7" applyFont="1" applyFill="1" applyBorder="1" applyAlignment="1">
      <alignment horizontal="right" vertical="center" wrapText="1"/>
    </xf>
    <xf numFmtId="0" fontId="14" fillId="3" borderId="6" xfId="7" applyFont="1" applyFill="1" applyBorder="1" applyAlignment="1">
      <alignment horizontal="center" vertical="center"/>
    </xf>
    <xf numFmtId="0" fontId="14" fillId="3" borderId="6" xfId="7" applyFont="1" applyFill="1" applyBorder="1" applyAlignment="1">
      <alignment horizontal="left" vertical="center" wrapText="1"/>
    </xf>
    <xf numFmtId="0" fontId="14" fillId="3" borderId="10" xfId="7" applyFont="1" applyFill="1" applyBorder="1" applyAlignment="1">
      <alignment horizontal="right" vertical="center" wrapText="1"/>
    </xf>
    <xf numFmtId="0" fontId="14" fillId="3" borderId="10" xfId="4" applyFont="1" applyFill="1" applyBorder="1" applyAlignment="1">
      <alignment horizontal="center" vertical="center"/>
    </xf>
    <xf numFmtId="0" fontId="14" fillId="3" borderId="10" xfId="7" applyFont="1" applyFill="1" applyBorder="1" applyAlignment="1">
      <alignment horizontal="left" vertical="center" wrapText="1"/>
    </xf>
    <xf numFmtId="0" fontId="13" fillId="0" borderId="4" xfId="7" applyFont="1" applyBorder="1" applyAlignment="1">
      <alignment vertical="center"/>
    </xf>
    <xf numFmtId="0" fontId="13" fillId="0" borderId="4" xfId="7" applyFont="1" applyBorder="1" applyAlignment="1">
      <alignment horizontal="left" vertical="center"/>
    </xf>
    <xf numFmtId="0" fontId="13" fillId="0" borderId="3" xfId="7" applyFont="1" applyBorder="1" applyAlignment="1">
      <alignment horizontal="left" vertical="center"/>
    </xf>
    <xf numFmtId="0" fontId="13" fillId="0" borderId="1" xfId="7" applyFont="1" applyBorder="1" applyAlignment="1">
      <alignment horizontal="left" vertical="center" wrapText="1"/>
    </xf>
    <xf numFmtId="0" fontId="6" fillId="3" borderId="0" xfId="6" applyFont="1" applyFill="1" applyBorder="1" applyAlignment="1">
      <alignment horizontal="center" vertical="center"/>
    </xf>
    <xf numFmtId="0" fontId="5" fillId="3" borderId="5" xfId="6" applyFont="1" applyFill="1" applyBorder="1" applyAlignment="1">
      <alignment horizontal="right" vertical="center" wrapText="1"/>
    </xf>
    <xf numFmtId="0" fontId="5" fillId="3" borderId="5" xfId="6" applyFont="1" applyFill="1" applyBorder="1" applyAlignment="1">
      <alignment horizontal="right" vertical="center"/>
    </xf>
    <xf numFmtId="0" fontId="14" fillId="3" borderId="6" xfId="6" applyFont="1" applyFill="1" applyBorder="1" applyAlignment="1">
      <alignment horizontal="right" vertical="center" wrapText="1"/>
    </xf>
    <xf numFmtId="0" fontId="14" fillId="3" borderId="6" xfId="6" applyFont="1" applyFill="1" applyBorder="1" applyAlignment="1">
      <alignment horizontal="center" vertical="center"/>
    </xf>
    <xf numFmtId="0" fontId="14" fillId="3" borderId="6" xfId="6" applyFont="1" applyFill="1" applyBorder="1" applyAlignment="1">
      <alignment vertical="center" wrapText="1"/>
    </xf>
    <xf numFmtId="0" fontId="14" fillId="3" borderId="10" xfId="6" applyFont="1" applyFill="1" applyBorder="1" applyAlignment="1">
      <alignment horizontal="right" vertical="center" wrapText="1"/>
    </xf>
    <xf numFmtId="0" fontId="14" fillId="3" borderId="10" xfId="3" applyFont="1" applyFill="1" applyBorder="1" applyAlignment="1">
      <alignment horizontal="center" vertical="center"/>
    </xf>
    <xf numFmtId="0" fontId="5" fillId="0" borderId="13" xfId="0" applyFont="1" applyBorder="1" applyAlignment="1"/>
    <xf numFmtId="0" fontId="5" fillId="0" borderId="3" xfId="0" applyFont="1" applyBorder="1" applyAlignment="1"/>
    <xf numFmtId="0" fontId="13" fillId="0" borderId="3" xfId="6" applyFont="1" applyBorder="1" applyAlignment="1">
      <alignment horizontal="right" vertical="center"/>
    </xf>
    <xf numFmtId="0" fontId="14" fillId="0" borderId="3" xfId="6" applyFont="1" applyBorder="1" applyAlignment="1">
      <alignment vertical="center" wrapText="1"/>
    </xf>
    <xf numFmtId="0" fontId="13" fillId="0" borderId="2" xfId="6" applyFont="1" applyBorder="1" applyAlignment="1">
      <alignment horizontal="right" vertical="center"/>
    </xf>
    <xf numFmtId="0" fontId="14" fillId="0" borderId="3" xfId="6" applyFont="1" applyBorder="1" applyAlignment="1">
      <alignment vertical="center"/>
    </xf>
    <xf numFmtId="0" fontId="13" fillId="0" borderId="0" xfId="6" applyFont="1" applyBorder="1" applyAlignment="1">
      <alignment horizontal="right" vertical="center"/>
    </xf>
    <xf numFmtId="0" fontId="13" fillId="0" borderId="11" xfId="6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/>
    </xf>
    <xf numFmtId="0" fontId="5" fillId="3" borderId="5" xfId="6" applyFont="1" applyFill="1" applyBorder="1" applyAlignment="1">
      <alignment horizontal="right" wrapText="1"/>
    </xf>
    <xf numFmtId="0" fontId="5" fillId="3" borderId="5" xfId="6" applyFont="1" applyFill="1" applyBorder="1" applyAlignment="1">
      <alignment horizontal="right"/>
    </xf>
    <xf numFmtId="0" fontId="5" fillId="3" borderId="5" xfId="6" applyFont="1" applyFill="1" applyBorder="1" applyAlignment="1"/>
    <xf numFmtId="0" fontId="14" fillId="3" borderId="0" xfId="8" applyFont="1" applyFill="1" applyBorder="1" applyAlignment="1">
      <alignment horizontal="right" vertical="center" wrapText="1"/>
    </xf>
    <xf numFmtId="0" fontId="14" fillId="3" borderId="0" xfId="8" applyFont="1" applyFill="1" applyBorder="1" applyAlignment="1">
      <alignment horizontal="center" vertical="center"/>
    </xf>
    <xf numFmtId="0" fontId="14" fillId="3" borderId="0" xfId="8" applyFont="1" applyFill="1" applyBorder="1" applyAlignment="1">
      <alignment vertical="center"/>
    </xf>
    <xf numFmtId="0" fontId="14" fillId="3" borderId="10" xfId="8" applyFont="1" applyFill="1" applyBorder="1" applyAlignment="1">
      <alignment horizontal="right" vertical="center" wrapText="1"/>
    </xf>
    <xf numFmtId="0" fontId="14" fillId="3" borderId="10" xfId="8" applyFont="1" applyFill="1" applyBorder="1" applyAlignment="1">
      <alignment vertical="center"/>
    </xf>
    <xf numFmtId="0" fontId="15" fillId="0" borderId="4" xfId="8" applyFont="1" applyBorder="1" applyAlignment="1">
      <alignment horizontal="right" vertical="center"/>
    </xf>
    <xf numFmtId="0" fontId="15" fillId="0" borderId="3" xfId="8" applyFont="1" applyBorder="1" applyAlignment="1">
      <alignment horizontal="right" vertical="center"/>
    </xf>
    <xf numFmtId="0" fontId="15" fillId="0" borderId="2" xfId="8" applyFont="1" applyBorder="1" applyAlignment="1">
      <alignment horizontal="right" vertical="center"/>
    </xf>
    <xf numFmtId="0" fontId="15" fillId="0" borderId="2" xfId="8" applyFont="1" applyBorder="1" applyAlignment="1">
      <alignment horizontal="center" vertical="center"/>
    </xf>
    <xf numFmtId="0" fontId="15" fillId="0" borderId="11" xfId="8" applyFont="1" applyBorder="1" applyAlignment="1">
      <alignment horizontal="right" vertical="center"/>
    </xf>
    <xf numFmtId="0" fontId="15" fillId="0" borderId="11" xfId="8" applyFont="1" applyBorder="1" applyAlignment="1">
      <alignment horizontal="center" vertical="center"/>
    </xf>
    <xf numFmtId="0" fontId="15" fillId="0" borderId="5" xfId="8" applyFont="1" applyBorder="1" applyAlignment="1">
      <alignment horizontal="right" vertical="center"/>
    </xf>
    <xf numFmtId="0" fontId="15" fillId="0" borderId="5" xfId="8" applyFont="1" applyBorder="1" applyAlignment="1">
      <alignment horizontal="center" vertical="center"/>
    </xf>
    <xf numFmtId="0" fontId="5" fillId="0" borderId="1" xfId="0" applyFont="1" applyBorder="1" applyAlignment="1"/>
    <xf numFmtId="0" fontId="4" fillId="0" borderId="0" xfId="0" applyFont="1" applyAlignment="1">
      <alignment horizontal="right" indent="1" readingOrder="1"/>
    </xf>
    <xf numFmtId="0" fontId="4" fillId="0" borderId="0" xfId="0" applyFont="1" applyAlignment="1">
      <alignment horizontal="right"/>
    </xf>
    <xf numFmtId="0" fontId="7" fillId="0" borderId="0" xfId="0" applyFont="1" applyAlignment="1"/>
    <xf numFmtId="0" fontId="6" fillId="0" borderId="0" xfId="3" applyFont="1" applyBorder="1" applyAlignment="1">
      <alignment horizontal="center" wrapText="1"/>
    </xf>
    <xf numFmtId="0" fontId="5" fillId="0" borderId="5" xfId="6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9" fillId="0" borderId="4" xfId="6" applyFont="1" applyBorder="1" applyAlignment="1">
      <alignment horizontal="right" vertical="center"/>
    </xf>
    <xf numFmtId="0" fontId="19" fillId="0" borderId="3" xfId="6" applyFont="1" applyBorder="1" applyAlignment="1">
      <alignment horizontal="right" vertical="center"/>
    </xf>
    <xf numFmtId="0" fontId="19" fillId="0" borderId="5" xfId="6" applyFont="1" applyBorder="1" applyAlignment="1">
      <alignment horizontal="right" vertical="center"/>
    </xf>
    <xf numFmtId="0" fontId="19" fillId="0" borderId="5" xfId="6" applyFont="1" applyBorder="1" applyAlignment="1">
      <alignment horizontal="right" vertical="center" wrapText="1"/>
    </xf>
    <xf numFmtId="0" fontId="19" fillId="0" borderId="35" xfId="6" applyFont="1" applyBorder="1" applyAlignment="1">
      <alignment horizontal="center" vertical="center"/>
    </xf>
    <xf numFmtId="0" fontId="13" fillId="0" borderId="35" xfId="6" applyFont="1" applyBorder="1" applyAlignment="1">
      <alignment horizontal="center" vertical="center"/>
    </xf>
    <xf numFmtId="0" fontId="20" fillId="0" borderId="8" xfId="6" applyFont="1" applyFill="1" applyBorder="1" applyAlignment="1">
      <alignment horizontal="left" vertical="center"/>
    </xf>
    <xf numFmtId="0" fontId="19" fillId="0" borderId="3" xfId="6" applyFont="1" applyBorder="1" applyAlignment="1">
      <alignment horizontal="center" vertical="center"/>
    </xf>
    <xf numFmtId="0" fontId="21" fillId="0" borderId="3" xfId="6" applyFont="1" applyBorder="1" applyAlignment="1">
      <alignment horizontal="left" vertical="center"/>
    </xf>
    <xf numFmtId="0" fontId="20" fillId="0" borderId="0" xfId="6" applyFont="1" applyFill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6" fillId="0" borderId="0" xfId="8" applyFont="1" applyAlignment="1">
      <alignment horizontal="center" wrapText="1"/>
    </xf>
    <xf numFmtId="0" fontId="5" fillId="0" borderId="5" xfId="8" applyFont="1" applyBorder="1" applyAlignment="1">
      <alignment horizontal="right" wrapText="1"/>
    </xf>
    <xf numFmtId="0" fontId="14" fillId="3" borderId="6" xfId="8" applyFont="1" applyFill="1" applyBorder="1" applyAlignment="1">
      <alignment horizontal="right" vertical="center" wrapText="1"/>
    </xf>
    <xf numFmtId="0" fontId="18" fillId="0" borderId="4" xfId="8" applyFont="1" applyBorder="1" applyAlignment="1">
      <alignment horizontal="right" vertical="center"/>
    </xf>
    <xf numFmtId="0" fontId="18" fillId="0" borderId="0" xfId="8" applyFont="1" applyBorder="1" applyAlignment="1">
      <alignment horizontal="right" vertical="center"/>
    </xf>
    <xf numFmtId="0" fontId="15" fillId="0" borderId="0" xfId="8" applyFont="1" applyBorder="1" applyAlignment="1">
      <alignment horizontal="right" vertical="center"/>
    </xf>
    <xf numFmtId="0" fontId="18" fillId="0" borderId="2" xfId="8" applyFont="1" applyBorder="1" applyAlignment="1">
      <alignment horizontal="right" vertical="center"/>
    </xf>
    <xf numFmtId="0" fontId="12" fillId="0" borderId="2" xfId="8" applyFont="1" applyBorder="1" applyAlignment="1">
      <alignment horizontal="left" vertical="center"/>
    </xf>
    <xf numFmtId="0" fontId="18" fillId="0" borderId="1" xfId="8" applyFont="1" applyBorder="1" applyAlignment="1">
      <alignment horizontal="right" vertical="center"/>
    </xf>
    <xf numFmtId="0" fontId="18" fillId="0" borderId="0" xfId="8" applyFont="1" applyBorder="1" applyAlignment="1">
      <alignment horizontal="left" vertical="center"/>
    </xf>
    <xf numFmtId="0" fontId="15" fillId="0" borderId="0" xfId="8" applyFont="1" applyFill="1" applyBorder="1" applyAlignment="1">
      <alignment horizontal="center" vertical="center"/>
    </xf>
    <xf numFmtId="0" fontId="6" fillId="0" borderId="0" xfId="7" applyFont="1" applyBorder="1" applyAlignment="1">
      <alignment horizontal="center"/>
    </xf>
    <xf numFmtId="0" fontId="5" fillId="0" borderId="5" xfId="7" applyFont="1" applyBorder="1" applyAlignment="1">
      <alignment horizontal="right"/>
    </xf>
    <xf numFmtId="0" fontId="14" fillId="3" borderId="10" xfId="7" applyFont="1" applyFill="1" applyBorder="1" applyAlignment="1">
      <alignment horizontal="center" vertical="center"/>
    </xf>
    <xf numFmtId="0" fontId="13" fillId="0" borderId="2" xfId="7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right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 readingOrder="1"/>
    </xf>
    <xf numFmtId="0" fontId="2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1" fontId="4" fillId="2" borderId="0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right" vertical="center" wrapText="1" readingOrder="2"/>
    </xf>
    <xf numFmtId="0" fontId="3" fillId="0" borderId="17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left" vertical="center" wrapText="1"/>
    </xf>
  </cellXfs>
  <cellStyles count="9">
    <cellStyle name="Normal" xfId="0" builtinId="0"/>
    <cellStyle name="Normal 2" xfId="1"/>
    <cellStyle name="Normal 2 2" xfId="2"/>
    <cellStyle name="Normal 2 4" xfId="3"/>
    <cellStyle name="Normal 2 5" xfId="4"/>
    <cellStyle name="Normal 2 8" xfId="5"/>
    <cellStyle name="Normal 5" xfId="6"/>
    <cellStyle name="Normal 6" xfId="7"/>
    <cellStyle name="Normal 9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chart>
    <c:plotArea>
      <c:layout/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39700" prst="cross"/>
              <a:bevelB prst="convex"/>
            </a:sp3d>
          </c:spPr>
          <c:dLbls>
            <c:txPr>
              <a:bodyPr/>
              <a:lstStyle/>
              <a:p>
                <a:pPr>
                  <a:defRPr lang="ar-IQ" sz="800"/>
                </a:pPr>
                <a:endParaRPr lang="en-US"/>
              </a:p>
            </c:txPr>
            <c:showVal val="1"/>
            <c:showLeaderLines val="1"/>
          </c:dLbls>
          <c:cat>
            <c:strRef>
              <c:f>'[1]بيانات 2'!$H$39:$H$43</c:f>
              <c:strCache>
                <c:ptCount val="5"/>
                <c:pt idx="0">
                  <c:v>اسيا </c:v>
                </c:pt>
                <c:pt idx="1">
                  <c:v>اوربا </c:v>
                </c:pt>
                <c:pt idx="2">
                  <c:v>امريكيا الشمالية </c:v>
                </c:pt>
                <c:pt idx="3">
                  <c:v>استراليا </c:v>
                </c:pt>
                <c:pt idx="4">
                  <c:v>الدول العربية </c:v>
                </c:pt>
              </c:strCache>
            </c:strRef>
          </c:cat>
          <c:val>
            <c:numRef>
              <c:f>'[1]بيانات 2'!$I$39:$I$43</c:f>
              <c:numCache>
                <c:formatCode>General</c:formatCode>
                <c:ptCount val="5"/>
                <c:pt idx="0">
                  <c:v>8.1</c:v>
                </c:pt>
                <c:pt idx="1">
                  <c:v>34.299999999999997</c:v>
                </c:pt>
                <c:pt idx="2">
                  <c:v>35.1</c:v>
                </c:pt>
                <c:pt idx="3">
                  <c:v>3.5</c:v>
                </c:pt>
                <c:pt idx="4">
                  <c:v>19</c:v>
                </c:pt>
              </c:numCache>
            </c:numRef>
          </c:val>
        </c:ser>
        <c:firstSliceAng val="36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5437295947762627E-2"/>
          <c:y val="0.31437157181699654"/>
          <c:w val="0.15608936687792122"/>
          <c:h val="0.35928206578968119"/>
        </c:manualLayout>
      </c:layout>
      <c:txPr>
        <a:bodyPr/>
        <a:lstStyle/>
        <a:p>
          <a:pPr>
            <a:defRPr lang="ar-IQ"/>
          </a:pPr>
          <a:endParaRPr lang="en-US"/>
        </a:p>
      </c:txPr>
    </c:legend>
    <c:plotVisOnly val="1"/>
    <c:dispBlanksAs val="zero"/>
  </c:chart>
  <c:spPr>
    <a:ln>
      <a:solidFill>
        <a:schemeClr val="accent1"/>
      </a:solidFill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2"/>
  <c:chart>
    <c:plotArea>
      <c:layout>
        <c:manualLayout>
          <c:layoutTarget val="inner"/>
          <c:xMode val="edge"/>
          <c:yMode val="edge"/>
          <c:x val="0.22953451043338685"/>
          <c:y val="0.12074303405572756"/>
          <c:w val="0.3900481540930979"/>
          <c:h val="0.75232198142414863"/>
        </c:manualLayout>
      </c:layout>
      <c:pieChart>
        <c:varyColors val="1"/>
        <c:ser>
          <c:idx val="0"/>
          <c:order val="0"/>
          <c:dLbls>
            <c:txPr>
              <a:bodyPr/>
              <a:lstStyle/>
              <a:p>
                <a:pPr>
                  <a:defRPr lang="ar-IQ" sz="1050"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Val val="1"/>
            <c:showLeaderLines val="1"/>
          </c:dLbls>
          <c:cat>
            <c:strRef>
              <c:f>'[1]بيانات 1'!$K$12:$K$17</c:f>
              <c:strCache>
                <c:ptCount val="6"/>
                <c:pt idx="0">
                  <c:v>اسيا</c:v>
                </c:pt>
                <c:pt idx="1">
                  <c:v>اوربا </c:v>
                </c:pt>
                <c:pt idx="2">
                  <c:v>افريقيا</c:v>
                </c:pt>
                <c:pt idx="3">
                  <c:v>امريكا الشمالية </c:v>
                </c:pt>
                <c:pt idx="4">
                  <c:v>استراليا</c:v>
                </c:pt>
                <c:pt idx="5">
                  <c:v>الدول العربية </c:v>
                </c:pt>
              </c:strCache>
            </c:strRef>
          </c:cat>
          <c:val>
            <c:numRef>
              <c:f>'[1]بيانات 1'!$L$12:$L$17</c:f>
              <c:numCache>
                <c:formatCode>General</c:formatCode>
                <c:ptCount val="6"/>
                <c:pt idx="0">
                  <c:v>2.8</c:v>
                </c:pt>
                <c:pt idx="1">
                  <c:v>44.4</c:v>
                </c:pt>
                <c:pt idx="2">
                  <c:v>0.2</c:v>
                </c:pt>
                <c:pt idx="3">
                  <c:v>34.4</c:v>
                </c:pt>
                <c:pt idx="4">
                  <c:v>8.1</c:v>
                </c:pt>
                <c:pt idx="5">
                  <c:v>9.9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664523523706901"/>
          <c:y val="0.11145510835913311"/>
          <c:w val="0.15890848915203479"/>
          <c:h val="0.50154798761609909"/>
        </c:manualLayout>
      </c:layout>
      <c:txPr>
        <a:bodyPr/>
        <a:lstStyle/>
        <a:p>
          <a:pPr>
            <a:defRPr lang="ar-IQ" b="1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zero"/>
  </c:chart>
  <c:spPr>
    <a:solidFill>
      <a:schemeClr val="bg1"/>
    </a:solidFill>
    <a:ln>
      <a:solidFill>
        <a:schemeClr val="accent2"/>
      </a:solidFill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8"/>
  <c:chart>
    <c:autoTitleDeleted val="1"/>
    <c:plotArea>
      <c:layout>
        <c:manualLayout>
          <c:layoutTarget val="inner"/>
          <c:xMode val="edge"/>
          <c:yMode val="edge"/>
          <c:x val="6.4190158048425774E-2"/>
          <c:y val="3.0189955069175711E-2"/>
          <c:w val="0.86990723487808386"/>
          <c:h val="0.67081836680527351"/>
        </c:manualLayout>
      </c:layout>
      <c:barChart>
        <c:barDir val="col"/>
        <c:grouping val="clustered"/>
        <c:ser>
          <c:idx val="0"/>
          <c:order val="0"/>
          <c:tx>
            <c:strRef>
              <c:f>'[2]بيانات 2'!$C$2</c:f>
              <c:strCache>
                <c:ptCount val="1"/>
                <c:pt idx="0">
                  <c:v>عدد المكاتب البريدية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outerShdw blurRad="50800" dist="50800" dir="5400000" algn="ctr" rotWithShape="0">
                <a:srgbClr val="CC66FF"/>
              </a:outerShdw>
            </a:effectLst>
            <a:scene3d>
              <a:camera prst="orthographicFront"/>
              <a:lightRig rig="threePt" dir="t"/>
            </a:scene3d>
            <a:sp3d>
              <a:bevelT/>
              <a:bevelB w="139700" h="139700" prst="divot"/>
            </a:sp3d>
          </c:spPr>
          <c:dLbls>
            <c:dLbl>
              <c:idx val="4"/>
              <c:layout/>
              <c:tx>
                <c:rich>
                  <a:bodyPr/>
                  <a:lstStyle/>
                  <a:p>
                    <a:r>
                      <a:rPr lang="ar-IQ"/>
                      <a:t>66</a:t>
                    </a:r>
                  </a:p>
                </c:rich>
              </c:tx>
              <c:dLblPos val="outEnd"/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ar-IQ"/>
                      <a:t>10</a:t>
                    </a:r>
                  </a:p>
                </c:rich>
              </c:tx>
              <c:dLblPos val="outEnd"/>
            </c:dLbl>
            <c:txPr>
              <a:bodyPr/>
              <a:lstStyle/>
              <a:p>
                <a:pPr>
                  <a:defRPr lang="ar-IQ"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'[2]بيانات 2'!$B$3:$B$17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'[2]بيانات 2'!$C$3:$C$17</c:f>
              <c:numCache>
                <c:formatCode>General</c:formatCode>
                <c:ptCount val="15"/>
                <c:pt idx="0">
                  <c:v>28</c:v>
                </c:pt>
                <c:pt idx="1">
                  <c:v>17</c:v>
                </c:pt>
                <c:pt idx="2">
                  <c:v>22</c:v>
                </c:pt>
                <c:pt idx="3">
                  <c:v>17</c:v>
                </c:pt>
                <c:pt idx="4">
                  <c:v>69</c:v>
                </c:pt>
                <c:pt idx="5">
                  <c:v>21</c:v>
                </c:pt>
                <c:pt idx="6">
                  <c:v>5</c:v>
                </c:pt>
                <c:pt idx="7">
                  <c:v>13</c:v>
                </c:pt>
                <c:pt idx="8">
                  <c:v>15</c:v>
                </c:pt>
                <c:pt idx="9">
                  <c:v>7</c:v>
                </c:pt>
                <c:pt idx="10">
                  <c:v>19</c:v>
                </c:pt>
                <c:pt idx="11">
                  <c:v>8</c:v>
                </c:pt>
                <c:pt idx="12">
                  <c:v>18</c:v>
                </c:pt>
                <c:pt idx="13">
                  <c:v>13</c:v>
                </c:pt>
                <c:pt idx="14">
                  <c:v>27</c:v>
                </c:pt>
              </c:numCache>
            </c:numRef>
          </c:val>
        </c:ser>
        <c:gapWidth val="75"/>
        <c:overlap val="-19"/>
        <c:axId val="47089536"/>
        <c:axId val="47091072"/>
      </c:barChart>
      <c:catAx>
        <c:axId val="47089536"/>
        <c:scaling>
          <c:orientation val="maxMin"/>
        </c:scaling>
        <c:axPos val="b"/>
        <c:numFmt formatCode="General" sourceLinked="1"/>
        <c:tickLblPos val="nextTo"/>
        <c:spPr>
          <a:ln>
            <a:solidFill>
              <a:schemeClr val="accent1"/>
            </a:solidFill>
          </a:ln>
        </c:spPr>
        <c:txPr>
          <a:bodyPr rot="-4500000" vert="horz"/>
          <a:lstStyle/>
          <a:p>
            <a:pPr>
              <a:defRPr lang="ar-IQ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7091072"/>
        <c:crosses val="autoZero"/>
        <c:auto val="1"/>
        <c:lblAlgn val="ctr"/>
        <c:lblOffset val="100"/>
        <c:tickLblSkip val="1"/>
        <c:tickMarkSkip val="1"/>
      </c:catAx>
      <c:valAx>
        <c:axId val="47091072"/>
        <c:scaling>
          <c:orientation val="minMax"/>
        </c:scaling>
        <c:axPos val="r"/>
        <c:majorGridlines>
          <c:spPr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/>
          </c:spPr>
        </c:majorGridlines>
        <c:numFmt formatCode="General" sourceLinked="1"/>
        <c:tickLblPos val="high"/>
        <c:txPr>
          <a:bodyPr rot="0" vert="horz"/>
          <a:lstStyle/>
          <a:p>
            <a:pPr>
              <a:defRPr lang="ar-IQ" sz="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7089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>
      <c:oddFooter>&amp;C&amp;11 15</c:oddFooter>
    </c:headerFooter>
    <c:pageMargins b="1" l="0.75000000000000056" r="0.75000000000000056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chart>
    <c:plotArea>
      <c:layout>
        <c:manualLayout>
          <c:layoutTarget val="inner"/>
          <c:xMode val="edge"/>
          <c:yMode val="edge"/>
          <c:x val="0.12738853503184713"/>
          <c:y val="4.8611111111111112E-2"/>
          <c:w val="0.8471337579617837"/>
          <c:h val="0.8333333333333337"/>
        </c:manualLayout>
      </c:layout>
      <c:barChart>
        <c:barDir val="col"/>
        <c:grouping val="clustered"/>
        <c:ser>
          <c:idx val="0"/>
          <c:order val="0"/>
          <c:cat>
            <c:strRef>
              <c:f>'[2]بيانات 2'!$S$15:$S$17</c:f>
              <c:strCache>
                <c:ptCount val="3"/>
                <c:pt idx="0">
                  <c:v>زين  ( عراقنا + اثير )</c:v>
                </c:pt>
                <c:pt idx="1">
                  <c:v>اسيا سيل </c:v>
                </c:pt>
                <c:pt idx="2">
                  <c:v>كورك</c:v>
                </c:pt>
              </c:strCache>
            </c:strRef>
          </c:cat>
          <c:val>
            <c:numRef>
              <c:f>'[2]بيانات 2'!$T$15:$T$17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spPr>
            <a:scene3d>
              <a:camera prst="orthographicFront"/>
              <a:lightRig rig="threePt" dir="t"/>
            </a:scene3d>
            <a:sp3d>
              <a:bevelT w="139700" prst="cross"/>
              <a:bevelB prst="convex"/>
            </a:sp3d>
          </c:spPr>
          <c:dLbls>
            <c:txPr>
              <a:bodyPr/>
              <a:lstStyle/>
              <a:p>
                <a:pPr>
                  <a:defRPr lang="ar-IQ" b="1"/>
                </a:pPr>
                <a:endParaRPr lang="en-US"/>
              </a:p>
            </c:txPr>
            <c:showVal val="1"/>
          </c:dLbls>
          <c:cat>
            <c:strRef>
              <c:f>'[2]بيانات 2'!$S$15:$S$17</c:f>
              <c:strCache>
                <c:ptCount val="3"/>
                <c:pt idx="0">
                  <c:v>زين  ( عراقنا + اثير )</c:v>
                </c:pt>
                <c:pt idx="1">
                  <c:v>اسيا سيل </c:v>
                </c:pt>
                <c:pt idx="2">
                  <c:v>كورك</c:v>
                </c:pt>
              </c:strCache>
            </c:strRef>
          </c:cat>
          <c:val>
            <c:numRef>
              <c:f>'[2]بيانات 2'!$U$15:$U$17</c:f>
              <c:numCache>
                <c:formatCode>General</c:formatCode>
                <c:ptCount val="3"/>
                <c:pt idx="0">
                  <c:v>13768129</c:v>
                </c:pt>
                <c:pt idx="1">
                  <c:v>13208819</c:v>
                </c:pt>
                <c:pt idx="2">
                  <c:v>8869876</c:v>
                </c:pt>
              </c:numCache>
            </c:numRef>
          </c:val>
        </c:ser>
        <c:axId val="63771392"/>
        <c:axId val="63772928"/>
      </c:barChart>
      <c:catAx>
        <c:axId val="63771392"/>
        <c:scaling>
          <c:orientation val="maxMin"/>
        </c:scaling>
        <c:axPos val="b"/>
        <c:numFmt formatCode="General" sourceLinked="1"/>
        <c:tickLblPos val="nextTo"/>
        <c:txPr>
          <a:bodyPr/>
          <a:lstStyle/>
          <a:p>
            <a:pPr>
              <a:defRPr lang="ar-IQ" b="1"/>
            </a:pPr>
            <a:endParaRPr lang="en-US"/>
          </a:p>
        </c:txPr>
        <c:crossAx val="63772928"/>
        <c:crosses val="autoZero"/>
        <c:auto val="1"/>
        <c:lblAlgn val="ctr"/>
        <c:lblOffset val="100"/>
      </c:catAx>
      <c:valAx>
        <c:axId val="63772928"/>
        <c:scaling>
          <c:orientation val="minMax"/>
        </c:scaling>
        <c:axPos val="r"/>
        <c:majorGridlines>
          <c:spPr>
            <a:effectLst/>
          </c:spPr>
        </c:majorGridlines>
        <c:numFmt formatCode="General" sourceLinked="1"/>
        <c:tickLblPos val="high"/>
        <c:txPr>
          <a:bodyPr/>
          <a:lstStyle/>
          <a:p>
            <a:pPr>
              <a:defRPr lang="ar-IQ" b="1"/>
            </a:pPr>
            <a:endParaRPr lang="en-US"/>
          </a:p>
        </c:txPr>
        <c:crossAx val="63771392"/>
        <c:crosses val="autoZero"/>
        <c:crossBetween val="between"/>
      </c:valAx>
    </c:plotArea>
    <c:plotVisOnly val="1"/>
    <c:dispBlanksAs val="gap"/>
  </c:chart>
  <c:spPr>
    <a:noFill/>
    <a:effectLst>
      <a:outerShdw blurRad="50800" dist="38100" dir="2700000" algn="tl" rotWithShape="0">
        <a:prstClr val="black">
          <a:alpha val="40000"/>
        </a:prstClr>
      </a:outerShdw>
    </a:effectLst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15</xdr:row>
      <xdr:rowOff>133350</xdr:rowOff>
    </xdr:from>
    <xdr:to>
      <xdr:col>0</xdr:col>
      <xdr:colOff>255290</xdr:colOff>
      <xdr:row>16</xdr:row>
      <xdr:rowOff>47625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987954985" y="5857875"/>
          <a:ext cx="17909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7432" rIns="36576" bIns="0" anchor="t" upright="1"/>
        <a:lstStyle/>
        <a:p>
          <a:pPr algn="r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0</xdr:col>
      <xdr:colOff>200024</xdr:colOff>
      <xdr:row>15</xdr:row>
      <xdr:rowOff>85725</xdr:rowOff>
    </xdr:from>
    <xdr:to>
      <xdr:col>1</xdr:col>
      <xdr:colOff>360045</xdr:colOff>
      <xdr:row>16</xdr:row>
      <xdr:rowOff>114299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987059655" y="5810250"/>
          <a:ext cx="950596" cy="2285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ar-SA" sz="1000" b="1" i="0" strike="noStrike">
              <a:solidFill>
                <a:srgbClr val="000000"/>
              </a:solidFill>
              <a:latin typeface="Arial"/>
              <a:cs typeface="Arial"/>
            </a:rPr>
            <a:t>عدا الدول العربية</a:t>
          </a:r>
        </a:p>
      </xdr:txBody>
    </xdr:sp>
    <xdr:clientData/>
  </xdr:twoCellAnchor>
  <xdr:twoCellAnchor>
    <xdr:from>
      <xdr:col>0</xdr:col>
      <xdr:colOff>152400</xdr:colOff>
      <xdr:row>25</xdr:row>
      <xdr:rowOff>28575</xdr:rowOff>
    </xdr:from>
    <xdr:to>
      <xdr:col>11</xdr:col>
      <xdr:colOff>1028700</xdr:colOff>
      <xdr:row>41</xdr:row>
      <xdr:rowOff>9525</xdr:rowOff>
    </xdr:to>
    <xdr:graphicFrame macro="">
      <xdr:nvGraphicFramePr>
        <xdr:cNvPr id="4" name="مخطط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14</xdr:row>
      <xdr:rowOff>47625</xdr:rowOff>
    </xdr:from>
    <xdr:to>
      <xdr:col>0</xdr:col>
      <xdr:colOff>245745</xdr:colOff>
      <xdr:row>14</xdr:row>
      <xdr:rowOff>238125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988812255" y="5038725"/>
          <a:ext cx="161925" cy="190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7432" rIns="36576" bIns="0" anchor="t" upright="1"/>
        <a:lstStyle/>
        <a:p>
          <a:pPr algn="r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0</xdr:col>
      <xdr:colOff>226694</xdr:colOff>
      <xdr:row>14</xdr:row>
      <xdr:rowOff>11431</xdr:rowOff>
    </xdr:from>
    <xdr:to>
      <xdr:col>1</xdr:col>
      <xdr:colOff>83819</xdr:colOff>
      <xdr:row>14</xdr:row>
      <xdr:rowOff>263546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9988021681" y="5002531"/>
          <a:ext cx="809625" cy="25211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ar-SA" sz="1000" b="1" i="0" strike="noStrike">
              <a:solidFill>
                <a:srgbClr val="000000"/>
              </a:solidFill>
              <a:latin typeface="Arial"/>
              <a:cs typeface="Arial"/>
            </a:rPr>
            <a:t>عدا الدول العربية </a:t>
          </a:r>
        </a:p>
      </xdr:txBody>
    </xdr:sp>
    <xdr:clientData/>
  </xdr:twoCellAnchor>
  <xdr:twoCellAnchor>
    <xdr:from>
      <xdr:col>0</xdr:col>
      <xdr:colOff>104775</xdr:colOff>
      <xdr:row>19</xdr:row>
      <xdr:rowOff>152400</xdr:rowOff>
    </xdr:from>
    <xdr:to>
      <xdr:col>10</xdr:col>
      <xdr:colOff>9525</xdr:colOff>
      <xdr:row>29</xdr:row>
      <xdr:rowOff>85725</xdr:rowOff>
    </xdr:to>
    <xdr:graphicFrame macro="">
      <xdr:nvGraphicFramePr>
        <xdr:cNvPr id="4" name="مخطط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27</xdr:row>
      <xdr:rowOff>142875</xdr:rowOff>
    </xdr:from>
    <xdr:to>
      <xdr:col>6</xdr:col>
      <xdr:colOff>1152525</xdr:colOff>
      <xdr:row>38</xdr:row>
      <xdr:rowOff>733425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9</xdr:row>
      <xdr:rowOff>114300</xdr:rowOff>
    </xdr:from>
    <xdr:to>
      <xdr:col>1</xdr:col>
      <xdr:colOff>209550</xdr:colOff>
      <xdr:row>9</xdr:row>
      <xdr:rowOff>219075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989210400" y="4152900"/>
          <a:ext cx="142875" cy="104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160018</xdr:colOff>
      <xdr:row>9</xdr:row>
      <xdr:rowOff>57149</xdr:rowOff>
    </xdr:from>
    <xdr:to>
      <xdr:col>3</xdr:col>
      <xdr:colOff>571500</xdr:colOff>
      <xdr:row>10</xdr:row>
      <xdr:rowOff>38100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9987191100" y="4095749"/>
          <a:ext cx="3164207" cy="2952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ar-SA" sz="1000" b="1" i="0" strike="noStrike">
              <a:solidFill>
                <a:srgbClr val="000000"/>
              </a:solidFill>
              <a:latin typeface="Arial"/>
              <a:cs typeface="Arial"/>
            </a:rPr>
            <a:t>الكثافة الهاتفية = عدد الخطوط الهاتفية (سعة البدالة)/</a:t>
          </a:r>
          <a:r>
            <a:rPr lang="ar-IQ" sz="10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ar-SA" sz="1000" b="1" i="0" strike="noStrike">
              <a:solidFill>
                <a:srgbClr val="000000"/>
              </a:solidFill>
              <a:latin typeface="Arial"/>
              <a:cs typeface="Arial"/>
            </a:rPr>
            <a:t>عدد السكان × 100</a:t>
          </a:r>
        </a:p>
      </xdr:txBody>
    </xdr:sp>
    <xdr:clientData/>
  </xdr:twoCellAnchor>
  <xdr:twoCellAnchor>
    <xdr:from>
      <xdr:col>0</xdr:col>
      <xdr:colOff>57150</xdr:colOff>
      <xdr:row>9</xdr:row>
      <xdr:rowOff>66675</xdr:rowOff>
    </xdr:from>
    <xdr:to>
      <xdr:col>0</xdr:col>
      <xdr:colOff>198537</xdr:colOff>
      <xdr:row>9</xdr:row>
      <xdr:rowOff>236484</xdr:rowOff>
    </xdr:to>
    <xdr:sp macro="" textlink="">
      <xdr:nvSpPr>
        <xdr:cNvPr id="4" name="Text Box 10"/>
        <xdr:cNvSpPr txBox="1">
          <a:spLocks noChangeArrowheads="1"/>
        </xdr:cNvSpPr>
      </xdr:nvSpPr>
      <xdr:spPr bwMode="auto">
        <a:xfrm>
          <a:off x="9990316788" y="4105275"/>
          <a:ext cx="141387" cy="16980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7432" rIns="27432" bIns="0" anchor="t" upright="1"/>
        <a:lstStyle/>
        <a:p>
          <a:pPr algn="r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7</xdr:col>
      <xdr:colOff>28575</xdr:colOff>
      <xdr:row>4</xdr:row>
      <xdr:rowOff>104775</xdr:rowOff>
    </xdr:from>
    <xdr:to>
      <xdr:col>7</xdr:col>
      <xdr:colOff>104773</xdr:colOff>
      <xdr:row>4</xdr:row>
      <xdr:rowOff>323850</xdr:rowOff>
    </xdr:to>
    <xdr:sp macro="" textlink="">
      <xdr:nvSpPr>
        <xdr:cNvPr id="5" name="Text Box 10"/>
        <xdr:cNvSpPr txBox="1">
          <a:spLocks noChangeArrowheads="1"/>
        </xdr:cNvSpPr>
      </xdr:nvSpPr>
      <xdr:spPr bwMode="auto">
        <a:xfrm>
          <a:off x="9984609827" y="1704975"/>
          <a:ext cx="76198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7432" rIns="27432" bIns="0" anchor="t" upright="1"/>
        <a:lstStyle/>
        <a:p>
          <a:pPr algn="r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2</xdr:col>
      <xdr:colOff>0</xdr:colOff>
      <xdr:row>10</xdr:row>
      <xdr:rowOff>161925</xdr:rowOff>
    </xdr:from>
    <xdr:to>
      <xdr:col>2</xdr:col>
      <xdr:colOff>0</xdr:colOff>
      <xdr:row>11</xdr:row>
      <xdr:rowOff>28576</xdr:rowOff>
    </xdr:to>
    <xdr:sp macro="" textlink="">
      <xdr:nvSpPr>
        <xdr:cNvPr id="6" name="مربع نص 5"/>
        <xdr:cNvSpPr txBox="1"/>
      </xdr:nvSpPr>
      <xdr:spPr>
        <a:xfrm>
          <a:off x="9988715100" y="4514850"/>
          <a:ext cx="0" cy="1619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1" anchor="t"/>
        <a:lstStyle/>
        <a:p>
          <a:endParaRPr lang="ar-IQ"/>
        </a:p>
      </xdr:txBody>
    </xdr:sp>
    <xdr:clientData/>
  </xdr:twoCellAnchor>
  <xdr:twoCellAnchor>
    <xdr:from>
      <xdr:col>0</xdr:col>
      <xdr:colOff>428625</xdr:colOff>
      <xdr:row>18</xdr:row>
      <xdr:rowOff>114300</xdr:rowOff>
    </xdr:from>
    <xdr:to>
      <xdr:col>10</xdr:col>
      <xdr:colOff>28575</xdr:colOff>
      <xdr:row>35</xdr:row>
      <xdr:rowOff>104775</xdr:rowOff>
    </xdr:to>
    <xdr:graphicFrame macro="">
      <xdr:nvGraphicFramePr>
        <xdr:cNvPr id="7" name="مخطط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T/AppData/Roaming/Microsoft/Excel/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بيانات 1"/>
      <sheetName val="بيانات 2"/>
      <sheetName val="11-"/>
      <sheetName val="12-"/>
      <sheetName val="13-"/>
      <sheetName val="14-"/>
      <sheetName val="15-"/>
      <sheetName val="16-"/>
      <sheetName val="17-"/>
      <sheetName val="18-"/>
      <sheetName val="19-"/>
      <sheetName val="20-21"/>
      <sheetName val="24-25"/>
      <sheetName val="22-23"/>
      <sheetName val="26-27-28"/>
      <sheetName val="29-30"/>
      <sheetName val="31-32-33"/>
      <sheetName val="34-35"/>
      <sheetName val="36-37-38"/>
      <sheetName val="ورقة1"/>
      <sheetName val="10-"/>
    </sheetNames>
    <sheetDataSet>
      <sheetData sheetId="0">
        <row r="12">
          <cell r="K12" t="str">
            <v>اسيا</v>
          </cell>
          <cell r="L12">
            <v>2.8</v>
          </cell>
        </row>
        <row r="13">
          <cell r="K13" t="str">
            <v xml:space="preserve">اوربا </v>
          </cell>
          <cell r="L13">
            <v>44.4</v>
          </cell>
        </row>
        <row r="14">
          <cell r="K14" t="str">
            <v>افريقيا</v>
          </cell>
          <cell r="L14">
            <v>0.2</v>
          </cell>
        </row>
        <row r="15">
          <cell r="K15" t="str">
            <v xml:space="preserve">امريكا الشمالية </v>
          </cell>
          <cell r="L15">
            <v>34.4</v>
          </cell>
        </row>
        <row r="16">
          <cell r="K16" t="str">
            <v>استراليا</v>
          </cell>
          <cell r="L16">
            <v>8.1</v>
          </cell>
        </row>
        <row r="17">
          <cell r="K17" t="str">
            <v xml:space="preserve">الدول العربية </v>
          </cell>
          <cell r="L17">
            <v>9.9</v>
          </cell>
        </row>
      </sheetData>
      <sheetData sheetId="1">
        <row r="39">
          <cell r="H39" t="str">
            <v xml:space="preserve">اسيا </v>
          </cell>
          <cell r="I39">
            <v>8.1</v>
          </cell>
        </row>
        <row r="40">
          <cell r="H40" t="str">
            <v xml:space="preserve">اوربا </v>
          </cell>
          <cell r="I40">
            <v>34.299999999999997</v>
          </cell>
        </row>
        <row r="41">
          <cell r="H41" t="str">
            <v xml:space="preserve">امريكيا الشمالية </v>
          </cell>
          <cell r="I41">
            <v>35.1</v>
          </cell>
        </row>
        <row r="42">
          <cell r="H42" t="str">
            <v xml:space="preserve">استراليا </v>
          </cell>
          <cell r="I42">
            <v>3.5</v>
          </cell>
        </row>
        <row r="43">
          <cell r="H43" t="str">
            <v xml:space="preserve">الدول العربية </v>
          </cell>
          <cell r="I43">
            <v>19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بيانات 1"/>
      <sheetName val="بيانات 2"/>
      <sheetName val="15-"/>
      <sheetName val="16-"/>
      <sheetName val="17-"/>
      <sheetName val="18-"/>
      <sheetName val="19-"/>
      <sheetName val="20-21"/>
      <sheetName val="24-25"/>
      <sheetName val="22-23"/>
      <sheetName val="26-27-28"/>
      <sheetName val="29-30"/>
      <sheetName val="31-32-33"/>
      <sheetName val="34-35"/>
      <sheetName val="36-37-38"/>
      <sheetName val="ورقة1"/>
      <sheetName val="5"/>
      <sheetName val="7"/>
      <sheetName val="8-"/>
      <sheetName val="9-"/>
      <sheetName val="10-"/>
      <sheetName val="11-"/>
      <sheetName val="12-"/>
      <sheetName val="13-"/>
      <sheetName val="14-"/>
    </sheetNames>
    <sheetDataSet>
      <sheetData sheetId="0"/>
      <sheetData sheetId="1">
        <row r="2">
          <cell r="C2" t="str">
            <v>عدد المكاتب البريدية</v>
          </cell>
        </row>
        <row r="3">
          <cell r="B3" t="str">
            <v>نينوى</v>
          </cell>
          <cell r="C3">
            <v>28</v>
          </cell>
        </row>
        <row r="4">
          <cell r="B4" t="str">
            <v>كركوك</v>
          </cell>
          <cell r="C4">
            <v>17</v>
          </cell>
        </row>
        <row r="5">
          <cell r="B5" t="str">
            <v>ديالى</v>
          </cell>
          <cell r="C5">
            <v>22</v>
          </cell>
        </row>
        <row r="6">
          <cell r="B6" t="str">
            <v>الانبار</v>
          </cell>
          <cell r="C6">
            <v>17</v>
          </cell>
        </row>
        <row r="7">
          <cell r="B7" t="str">
            <v>بغداد</v>
          </cell>
          <cell r="C7">
            <v>69</v>
          </cell>
        </row>
        <row r="8">
          <cell r="B8" t="str">
            <v>بابل</v>
          </cell>
          <cell r="C8">
            <v>21</v>
          </cell>
        </row>
        <row r="9">
          <cell r="B9" t="str">
            <v>كربلاء</v>
          </cell>
          <cell r="C9">
            <v>5</v>
          </cell>
        </row>
        <row r="10">
          <cell r="B10" t="str">
            <v>واسط</v>
          </cell>
          <cell r="C10">
            <v>13</v>
          </cell>
        </row>
        <row r="11">
          <cell r="B11" t="str">
            <v>صلاح الدين</v>
          </cell>
          <cell r="C11">
            <v>15</v>
          </cell>
        </row>
        <row r="12">
          <cell r="B12" t="str">
            <v>النجف</v>
          </cell>
          <cell r="C12">
            <v>7</v>
          </cell>
        </row>
        <row r="13">
          <cell r="B13" t="str">
            <v>القادسية</v>
          </cell>
          <cell r="C13">
            <v>19</v>
          </cell>
        </row>
        <row r="14">
          <cell r="B14" t="str">
            <v>المثنى</v>
          </cell>
          <cell r="C14">
            <v>8</v>
          </cell>
        </row>
        <row r="15">
          <cell r="B15" t="str">
            <v>ذي قار</v>
          </cell>
          <cell r="C15">
            <v>18</v>
          </cell>
          <cell r="S15" t="str">
            <v>زين  ( عراقنا + اثير )</v>
          </cell>
          <cell r="U15">
            <v>13768129</v>
          </cell>
        </row>
        <row r="16">
          <cell r="B16" t="str">
            <v>ميسان</v>
          </cell>
          <cell r="C16">
            <v>13</v>
          </cell>
          <cell r="S16" t="str">
            <v xml:space="preserve">اسيا سيل </v>
          </cell>
          <cell r="U16">
            <v>13208819</v>
          </cell>
        </row>
        <row r="17">
          <cell r="B17" t="str">
            <v>البصرة</v>
          </cell>
          <cell r="C17">
            <v>27</v>
          </cell>
          <cell r="S17" t="str">
            <v>كورك</v>
          </cell>
          <cell r="U17">
            <v>8869876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4"/>
  <sheetViews>
    <sheetView rightToLeft="1" view="pageBreakPreview" zoomScaleSheetLayoutView="100" workbookViewId="0">
      <selection activeCell="D16" sqref="D16"/>
    </sheetView>
  </sheetViews>
  <sheetFormatPr defaultRowHeight="12.75"/>
  <cols>
    <col min="1" max="1" width="21" customWidth="1"/>
    <col min="2" max="2" width="31" customWidth="1"/>
    <col min="3" max="3" width="30.140625" customWidth="1"/>
    <col min="4" max="4" width="18.28515625" style="1" customWidth="1"/>
  </cols>
  <sheetData>
    <row r="1" spans="1:4" ht="18">
      <c r="A1" s="23"/>
    </row>
    <row r="2" spans="1:4" ht="18">
      <c r="A2" s="186" t="s">
        <v>47</v>
      </c>
      <c r="B2" s="186"/>
      <c r="C2" s="186"/>
      <c r="D2" s="186"/>
    </row>
    <row r="3" spans="1:4" ht="18">
      <c r="A3" s="186" t="s">
        <v>46</v>
      </c>
      <c r="B3" s="186"/>
      <c r="C3" s="186"/>
      <c r="D3" s="186"/>
    </row>
    <row r="4" spans="1:4" ht="27.75" customHeight="1" thickBot="1">
      <c r="A4" s="22" t="s">
        <v>45</v>
      </c>
      <c r="B4" s="22"/>
      <c r="C4" s="22"/>
      <c r="D4" s="21" t="s">
        <v>44</v>
      </c>
    </row>
    <row r="5" spans="1:4" ht="33.75" customHeight="1" thickBot="1">
      <c r="A5" s="187" t="s">
        <v>43</v>
      </c>
      <c r="B5" s="20" t="s">
        <v>42</v>
      </c>
      <c r="C5" s="20" t="s">
        <v>41</v>
      </c>
      <c r="D5" s="187" t="s">
        <v>40</v>
      </c>
    </row>
    <row r="6" spans="1:4" ht="33.75" customHeight="1" thickTop="1" thickBot="1">
      <c r="A6" s="188"/>
      <c r="B6" s="19" t="s">
        <v>39</v>
      </c>
      <c r="C6" s="19" t="s">
        <v>38</v>
      </c>
      <c r="D6" s="188"/>
    </row>
    <row r="7" spans="1:4" ht="41.25" customHeight="1">
      <c r="A7" s="18" t="s">
        <v>37</v>
      </c>
      <c r="B7" s="17" t="s">
        <v>36</v>
      </c>
      <c r="C7" s="16">
        <v>13256</v>
      </c>
      <c r="D7" s="15" t="s">
        <v>35</v>
      </c>
    </row>
    <row r="8" spans="1:4" ht="25.5" customHeight="1">
      <c r="A8" s="12" t="s">
        <v>34</v>
      </c>
      <c r="B8" s="11">
        <v>260</v>
      </c>
      <c r="C8" s="11">
        <v>8417</v>
      </c>
      <c r="D8" s="13" t="s">
        <v>33</v>
      </c>
    </row>
    <row r="9" spans="1:4" ht="25.5" customHeight="1">
      <c r="A9" s="12" t="s">
        <v>32</v>
      </c>
      <c r="B9" s="11">
        <v>240</v>
      </c>
      <c r="C9" s="11">
        <v>7283</v>
      </c>
      <c r="D9" s="13" t="s">
        <v>31</v>
      </c>
    </row>
    <row r="10" spans="1:4" ht="25.5" customHeight="1">
      <c r="A10" s="12" t="s">
        <v>30</v>
      </c>
      <c r="B10" s="11">
        <v>369</v>
      </c>
      <c r="C10" s="11">
        <v>14632</v>
      </c>
      <c r="D10" s="13" t="s">
        <v>29</v>
      </c>
    </row>
    <row r="11" spans="1:4" ht="27.75" customHeight="1">
      <c r="A11" s="12" t="s">
        <v>28</v>
      </c>
      <c r="B11" s="11">
        <v>2048</v>
      </c>
      <c r="C11" s="11">
        <v>64980</v>
      </c>
      <c r="D11" s="13" t="s">
        <v>27</v>
      </c>
    </row>
    <row r="12" spans="1:4" ht="24" customHeight="1">
      <c r="A12" s="12" t="s">
        <v>26</v>
      </c>
      <c r="B12" s="11">
        <v>324</v>
      </c>
      <c r="C12" s="11">
        <v>10186</v>
      </c>
      <c r="D12" s="13" t="s">
        <v>25</v>
      </c>
    </row>
    <row r="13" spans="1:4" ht="23.25" customHeight="1">
      <c r="A13" s="12" t="s">
        <v>24</v>
      </c>
      <c r="B13" s="11">
        <v>269</v>
      </c>
      <c r="C13" s="11">
        <v>7442</v>
      </c>
      <c r="D13" s="13" t="s">
        <v>23</v>
      </c>
    </row>
    <row r="14" spans="1:4" ht="21.75" customHeight="1">
      <c r="A14" s="12" t="s">
        <v>22</v>
      </c>
      <c r="B14" s="11">
        <v>141</v>
      </c>
      <c r="C14" s="11">
        <v>5188</v>
      </c>
      <c r="D14" s="13" t="s">
        <v>21</v>
      </c>
    </row>
    <row r="15" spans="1:4" ht="22.5" customHeight="1">
      <c r="A15" s="12" t="s">
        <v>20</v>
      </c>
      <c r="B15" s="11">
        <v>217</v>
      </c>
      <c r="C15" s="11">
        <v>6462</v>
      </c>
      <c r="D15" s="13" t="s">
        <v>19</v>
      </c>
    </row>
    <row r="16" spans="1:4" ht="24" customHeight="1">
      <c r="A16" s="12" t="s">
        <v>18</v>
      </c>
      <c r="B16" s="14" t="s">
        <v>17</v>
      </c>
      <c r="C16" s="11">
        <v>8510</v>
      </c>
      <c r="D16" s="13" t="s">
        <v>16</v>
      </c>
    </row>
    <row r="17" spans="1:4" ht="21.75" customHeight="1">
      <c r="A17" s="12" t="s">
        <v>15</v>
      </c>
      <c r="B17" s="11">
        <v>232</v>
      </c>
      <c r="C17" s="11">
        <v>7687</v>
      </c>
      <c r="D17" s="13" t="s">
        <v>14</v>
      </c>
    </row>
    <row r="18" spans="1:4" ht="26.25" customHeight="1">
      <c r="A18" s="12" t="s">
        <v>13</v>
      </c>
      <c r="B18" s="11">
        <v>148</v>
      </c>
      <c r="C18" s="11">
        <v>5463</v>
      </c>
      <c r="D18" s="13" t="s">
        <v>12</v>
      </c>
    </row>
    <row r="19" spans="1:4" ht="23.25" customHeight="1">
      <c r="A19" s="12" t="s">
        <v>11</v>
      </c>
      <c r="B19" s="11">
        <v>203</v>
      </c>
      <c r="C19" s="11">
        <v>6243</v>
      </c>
      <c r="D19" s="13" t="s">
        <v>10</v>
      </c>
    </row>
    <row r="20" spans="1:4" ht="24" customHeight="1">
      <c r="A20" s="12" t="s">
        <v>9</v>
      </c>
      <c r="B20" s="11">
        <v>121</v>
      </c>
      <c r="C20" s="11">
        <v>4181</v>
      </c>
      <c r="D20" s="10" t="s">
        <v>8</v>
      </c>
    </row>
    <row r="21" spans="1:4" ht="24" customHeight="1" thickBot="1">
      <c r="A21" s="9" t="s">
        <v>7</v>
      </c>
      <c r="B21" s="8">
        <v>442</v>
      </c>
      <c r="C21" s="8">
        <v>10480</v>
      </c>
      <c r="D21" s="7" t="s">
        <v>6</v>
      </c>
    </row>
    <row r="22" spans="1:4" ht="26.25" customHeight="1" thickBot="1">
      <c r="A22" s="6" t="s">
        <v>5</v>
      </c>
      <c r="B22" s="5">
        <f>SUM(B7:B21)</f>
        <v>5014</v>
      </c>
      <c r="C22" s="5">
        <f>SUM(C7:C21)</f>
        <v>180410</v>
      </c>
      <c r="D22" s="4" t="s">
        <v>4</v>
      </c>
    </row>
    <row r="23" spans="1:4" ht="17.25" customHeight="1">
      <c r="A23" s="3" t="s">
        <v>3</v>
      </c>
      <c r="C23" s="189" t="s">
        <v>2</v>
      </c>
      <c r="D23" s="189"/>
    </row>
    <row r="24" spans="1:4" ht="25.5" customHeight="1">
      <c r="A24" s="2" t="s">
        <v>1</v>
      </c>
      <c r="B24" s="2"/>
      <c r="C24" s="190" t="s">
        <v>0</v>
      </c>
      <c r="D24" s="190"/>
    </row>
  </sheetData>
  <mergeCells count="6">
    <mergeCell ref="C24:D24"/>
    <mergeCell ref="A2:D2"/>
    <mergeCell ref="A5:A6"/>
    <mergeCell ref="D5:D6"/>
    <mergeCell ref="A3:D3"/>
    <mergeCell ref="C23:D23"/>
  </mergeCells>
  <pageMargins left="0.70866141732283472" right="2.0078740157480315" top="0.74803149606299213" bottom="0.74803149606299213" header="0.31496062992125984" footer="0.31496062992125984"/>
  <pageSetup paperSize="9" scale="71" orientation="portrait" r:id="rId1"/>
  <headerFooter>
    <oddFooter>&amp;C29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M27"/>
  <sheetViews>
    <sheetView rightToLeft="1" workbookViewId="0">
      <selection sqref="A1:M1048576"/>
    </sheetView>
  </sheetViews>
  <sheetFormatPr defaultRowHeight="12.75"/>
  <cols>
    <col min="1" max="1" width="9.5703125" style="10" customWidth="1"/>
    <col min="2" max="2" width="10" style="10" customWidth="1"/>
    <col min="3" max="3" width="11.140625" style="10" customWidth="1"/>
    <col min="4" max="4" width="12.28515625" style="10" customWidth="1"/>
    <col min="5" max="5" width="17.42578125" style="10" customWidth="1"/>
    <col min="6" max="6" width="11.5703125" style="10" customWidth="1"/>
    <col min="7" max="7" width="11.85546875" style="10" customWidth="1"/>
    <col min="8" max="8" width="16.28515625" style="10" customWidth="1"/>
    <col min="9" max="9" width="10.7109375" style="10" hidden="1" customWidth="1"/>
    <col min="10" max="10" width="0.140625" style="10" hidden="1" customWidth="1"/>
    <col min="11" max="11" width="9.140625" style="10" hidden="1" customWidth="1"/>
    <col min="12" max="12" width="0.42578125" style="10" hidden="1" customWidth="1"/>
    <col min="13" max="13" width="18.42578125" style="10" customWidth="1"/>
  </cols>
  <sheetData>
    <row r="1" spans="1:13" ht="18">
      <c r="A1" s="193" t="s">
        <v>166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13" ht="18">
      <c r="A2" s="193" t="s">
        <v>167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1:13" ht="16.5" thickBot="1">
      <c r="A3" s="232" t="s">
        <v>168</v>
      </c>
      <c r="B3" s="232"/>
      <c r="C3" s="232"/>
      <c r="D3" s="232"/>
      <c r="E3" s="232"/>
      <c r="F3" s="232"/>
      <c r="G3" s="232"/>
      <c r="H3" s="232"/>
      <c r="I3" s="232"/>
      <c r="M3" s="25" t="s">
        <v>169</v>
      </c>
    </row>
    <row r="4" spans="1:13" ht="15.75">
      <c r="A4" s="217" t="s">
        <v>43</v>
      </c>
      <c r="B4" s="195" t="s">
        <v>170</v>
      </c>
      <c r="C4" s="195" t="s">
        <v>171</v>
      </c>
      <c r="D4" s="195"/>
      <c r="E4" s="195"/>
      <c r="F4" s="195" t="s">
        <v>172</v>
      </c>
      <c r="G4" s="195" t="s">
        <v>173</v>
      </c>
      <c r="H4" s="195" t="s">
        <v>174</v>
      </c>
      <c r="M4" s="217" t="s">
        <v>40</v>
      </c>
    </row>
    <row r="5" spans="1:13" ht="63.75" thickBot="1">
      <c r="A5" s="218"/>
      <c r="B5" s="196"/>
      <c r="C5" s="49" t="s">
        <v>175</v>
      </c>
      <c r="D5" s="49" t="s">
        <v>176</v>
      </c>
      <c r="E5" s="49" t="s">
        <v>177</v>
      </c>
      <c r="F5" s="196"/>
      <c r="G5" s="196"/>
      <c r="H5" s="196"/>
      <c r="M5" s="218"/>
    </row>
    <row r="6" spans="1:13" ht="16.5" thickTop="1">
      <c r="A6" s="87" t="s">
        <v>37</v>
      </c>
      <c r="B6" s="15">
        <v>42</v>
      </c>
      <c r="C6" s="15">
        <v>81174</v>
      </c>
      <c r="D6" s="15">
        <v>10767</v>
      </c>
      <c r="E6" s="15">
        <v>4279</v>
      </c>
      <c r="F6" s="15">
        <f t="shared" ref="F6:F20" si="0">SUM(C6:E6)</f>
        <v>96220</v>
      </c>
      <c r="G6" s="15">
        <v>95744</v>
      </c>
      <c r="H6" s="15">
        <v>191964</v>
      </c>
      <c r="M6" s="15" t="s">
        <v>35</v>
      </c>
    </row>
    <row r="7" spans="1:13" ht="15.75">
      <c r="A7" s="88" t="s">
        <v>34</v>
      </c>
      <c r="B7" s="13">
        <v>17</v>
      </c>
      <c r="C7" s="13">
        <v>36682</v>
      </c>
      <c r="D7" s="13">
        <v>3724</v>
      </c>
      <c r="E7" s="13">
        <v>2962</v>
      </c>
      <c r="F7" s="13">
        <f t="shared" si="0"/>
        <v>43368</v>
      </c>
      <c r="G7" s="13">
        <v>38232</v>
      </c>
      <c r="H7" s="13">
        <f>SUM(F7:G7)</f>
        <v>81600</v>
      </c>
      <c r="M7" s="13" t="s">
        <v>33</v>
      </c>
    </row>
    <row r="8" spans="1:13" ht="15.75">
      <c r="A8" s="88" t="s">
        <v>32</v>
      </c>
      <c r="B8" s="13">
        <v>27</v>
      </c>
      <c r="C8" s="13">
        <v>66592</v>
      </c>
      <c r="D8" s="13">
        <v>1876</v>
      </c>
      <c r="E8" s="13">
        <v>1452</v>
      </c>
      <c r="F8" s="13">
        <f t="shared" si="0"/>
        <v>69920</v>
      </c>
      <c r="G8" s="13">
        <v>124518</v>
      </c>
      <c r="H8" s="13">
        <f>SUM(F8:G8)</f>
        <v>194438</v>
      </c>
      <c r="M8" s="13" t="s">
        <v>31</v>
      </c>
    </row>
    <row r="9" spans="1:13" ht="15.75">
      <c r="A9" s="88" t="s">
        <v>30</v>
      </c>
      <c r="B9" s="13">
        <v>42</v>
      </c>
      <c r="C9" s="13">
        <v>87055</v>
      </c>
      <c r="D9" s="13">
        <v>2971</v>
      </c>
      <c r="E9" s="13">
        <v>2299</v>
      </c>
      <c r="F9" s="13">
        <f t="shared" si="0"/>
        <v>92325</v>
      </c>
      <c r="G9" s="13">
        <v>35033</v>
      </c>
      <c r="H9" s="13">
        <v>127358</v>
      </c>
      <c r="K9" s="10" t="s">
        <v>95</v>
      </c>
      <c r="M9" s="13" t="s">
        <v>29</v>
      </c>
    </row>
    <row r="10" spans="1:13" ht="15.75">
      <c r="A10" s="88" t="s">
        <v>28</v>
      </c>
      <c r="B10" s="13">
        <v>37</v>
      </c>
      <c r="C10" s="13">
        <v>368619</v>
      </c>
      <c r="D10" s="13">
        <v>69619</v>
      </c>
      <c r="E10" s="13">
        <v>20864</v>
      </c>
      <c r="F10" s="13">
        <f t="shared" si="0"/>
        <v>459102</v>
      </c>
      <c r="G10" s="13">
        <v>224537</v>
      </c>
      <c r="H10" s="13">
        <f>SUM(F10:G10)</f>
        <v>683639</v>
      </c>
      <c r="K10" s="10" t="s">
        <v>178</v>
      </c>
      <c r="M10" s="13" t="s">
        <v>27</v>
      </c>
    </row>
    <row r="11" spans="1:13" ht="15.75">
      <c r="A11" s="88" t="s">
        <v>26</v>
      </c>
      <c r="B11" s="13">
        <v>19</v>
      </c>
      <c r="C11" s="13">
        <v>93025</v>
      </c>
      <c r="D11" s="13">
        <v>3393</v>
      </c>
      <c r="E11" s="13">
        <v>4796</v>
      </c>
      <c r="F11" s="13">
        <f t="shared" si="0"/>
        <v>101214</v>
      </c>
      <c r="G11" s="13">
        <v>52450</v>
      </c>
      <c r="H11" s="13">
        <f>SUM(F11:G11)</f>
        <v>153664</v>
      </c>
      <c r="M11" s="13" t="s">
        <v>25</v>
      </c>
    </row>
    <row r="12" spans="1:13" ht="15.75">
      <c r="A12" s="88" t="s">
        <v>24</v>
      </c>
      <c r="B12" s="13">
        <v>9</v>
      </c>
      <c r="C12" s="13">
        <v>29456</v>
      </c>
      <c r="D12" s="13">
        <v>3754</v>
      </c>
      <c r="E12" s="13">
        <v>1629</v>
      </c>
      <c r="F12" s="13">
        <f t="shared" si="0"/>
        <v>34839</v>
      </c>
      <c r="G12" s="13">
        <v>29553</v>
      </c>
      <c r="H12" s="13">
        <f>SUM(F12:G12)</f>
        <v>64392</v>
      </c>
      <c r="M12" s="13" t="s">
        <v>23</v>
      </c>
    </row>
    <row r="13" spans="1:13" ht="15.75">
      <c r="A13" s="88" t="s">
        <v>22</v>
      </c>
      <c r="B13" s="13">
        <v>15</v>
      </c>
      <c r="C13" s="13">
        <v>28649</v>
      </c>
      <c r="D13" s="13">
        <v>2772</v>
      </c>
      <c r="E13" s="13">
        <v>1490</v>
      </c>
      <c r="F13" s="13">
        <f t="shared" si="0"/>
        <v>32911</v>
      </c>
      <c r="G13" s="13">
        <v>29496</v>
      </c>
      <c r="H13" s="13">
        <f>SUM(F13:G13)</f>
        <v>62407</v>
      </c>
      <c r="M13" s="13" t="s">
        <v>21</v>
      </c>
    </row>
    <row r="14" spans="1:13" ht="31.5">
      <c r="A14" s="88" t="s">
        <v>20</v>
      </c>
      <c r="B14" s="13">
        <v>19</v>
      </c>
      <c r="C14" s="13">
        <v>40943</v>
      </c>
      <c r="D14" s="13">
        <v>1424</v>
      </c>
      <c r="E14" s="13">
        <v>2047</v>
      </c>
      <c r="F14" s="13">
        <f t="shared" si="0"/>
        <v>44414</v>
      </c>
      <c r="G14" s="13">
        <v>24586</v>
      </c>
      <c r="H14" s="13">
        <v>69000</v>
      </c>
      <c r="M14" s="13" t="s">
        <v>19</v>
      </c>
    </row>
    <row r="15" spans="1:13" ht="15.75">
      <c r="A15" s="88" t="s">
        <v>18</v>
      </c>
      <c r="B15" s="13">
        <v>14</v>
      </c>
      <c r="C15" s="13">
        <v>51865</v>
      </c>
      <c r="D15" s="13">
        <v>2901</v>
      </c>
      <c r="E15" s="13">
        <v>2026</v>
      </c>
      <c r="F15" s="13">
        <f t="shared" si="0"/>
        <v>56792</v>
      </c>
      <c r="G15" s="13">
        <v>92208</v>
      </c>
      <c r="H15" s="13">
        <f t="shared" ref="H15:H20" si="1">SUM(F15:G15)</f>
        <v>149000</v>
      </c>
      <c r="M15" s="13" t="s">
        <v>16</v>
      </c>
    </row>
    <row r="16" spans="1:13" ht="15.75">
      <c r="A16" s="88" t="s">
        <v>15</v>
      </c>
      <c r="B16" s="13">
        <v>19</v>
      </c>
      <c r="C16" s="13">
        <v>38296</v>
      </c>
      <c r="D16" s="13">
        <v>2342</v>
      </c>
      <c r="E16" s="13">
        <v>1853</v>
      </c>
      <c r="F16" s="13">
        <f t="shared" si="0"/>
        <v>42491</v>
      </c>
      <c r="G16" s="13">
        <v>28933</v>
      </c>
      <c r="H16" s="13">
        <f t="shared" si="1"/>
        <v>71424</v>
      </c>
      <c r="M16" s="13" t="s">
        <v>14</v>
      </c>
    </row>
    <row r="17" spans="1:13" ht="15.75">
      <c r="A17" s="88" t="s">
        <v>13</v>
      </c>
      <c r="B17" s="13">
        <v>12</v>
      </c>
      <c r="C17" s="13">
        <v>23045</v>
      </c>
      <c r="D17" s="13">
        <v>2814</v>
      </c>
      <c r="E17" s="13">
        <v>1205</v>
      </c>
      <c r="F17" s="13">
        <f t="shared" si="0"/>
        <v>27064</v>
      </c>
      <c r="G17" s="13">
        <v>26603</v>
      </c>
      <c r="H17" s="13">
        <f t="shared" si="1"/>
        <v>53667</v>
      </c>
      <c r="M17" s="13" t="s">
        <v>12</v>
      </c>
    </row>
    <row r="18" spans="1:13" ht="15.75">
      <c r="A18" s="88" t="s">
        <v>11</v>
      </c>
      <c r="B18" s="13">
        <v>22</v>
      </c>
      <c r="C18" s="13">
        <v>34534</v>
      </c>
      <c r="D18" s="13">
        <v>1336</v>
      </c>
      <c r="E18" s="13">
        <v>1670</v>
      </c>
      <c r="F18" s="13">
        <f t="shared" si="0"/>
        <v>37540</v>
      </c>
      <c r="G18" s="13">
        <v>48280</v>
      </c>
      <c r="H18" s="13">
        <f t="shared" si="1"/>
        <v>85820</v>
      </c>
      <c r="M18" s="13" t="s">
        <v>10</v>
      </c>
    </row>
    <row r="19" spans="1:13" ht="15.75">
      <c r="A19" s="88" t="s">
        <v>9</v>
      </c>
      <c r="B19" s="13">
        <v>9</v>
      </c>
      <c r="C19" s="13">
        <v>6417</v>
      </c>
      <c r="D19" s="13">
        <v>101</v>
      </c>
      <c r="E19" s="13">
        <v>641</v>
      </c>
      <c r="F19" s="13">
        <f t="shared" si="0"/>
        <v>7159</v>
      </c>
      <c r="G19" s="13">
        <v>46841</v>
      </c>
      <c r="H19" s="13">
        <f t="shared" si="1"/>
        <v>54000</v>
      </c>
      <c r="L19" s="10" t="s">
        <v>179</v>
      </c>
      <c r="M19" s="10" t="s">
        <v>8</v>
      </c>
    </row>
    <row r="20" spans="1:13" ht="16.5" thickBot="1">
      <c r="A20" s="89" t="s">
        <v>7</v>
      </c>
      <c r="B20" s="34">
        <v>20</v>
      </c>
      <c r="C20" s="34">
        <v>70672</v>
      </c>
      <c r="D20" s="34">
        <v>5760</v>
      </c>
      <c r="E20" s="34">
        <v>3525</v>
      </c>
      <c r="F20" s="34">
        <f t="shared" si="0"/>
        <v>79957</v>
      </c>
      <c r="G20" s="34">
        <v>50043</v>
      </c>
      <c r="H20" s="34">
        <f t="shared" si="1"/>
        <v>130000</v>
      </c>
      <c r="M20" s="34" t="s">
        <v>6</v>
      </c>
    </row>
    <row r="21" spans="1:13" ht="13.5" thickBot="1">
      <c r="A21" s="90" t="s">
        <v>5</v>
      </c>
      <c r="B21" s="36">
        <f t="shared" ref="B21:H21" si="2">SUM(B6:B20)</f>
        <v>323</v>
      </c>
      <c r="C21" s="36">
        <f t="shared" si="2"/>
        <v>1057024</v>
      </c>
      <c r="D21" s="36">
        <f t="shared" si="2"/>
        <v>115554</v>
      </c>
      <c r="E21" s="36">
        <f t="shared" si="2"/>
        <v>52738</v>
      </c>
      <c r="F21" s="36">
        <f t="shared" si="2"/>
        <v>1225316</v>
      </c>
      <c r="G21" s="36">
        <f t="shared" si="2"/>
        <v>947057</v>
      </c>
      <c r="H21" s="36">
        <f t="shared" si="2"/>
        <v>2172373</v>
      </c>
      <c r="M21" s="36" t="s">
        <v>4</v>
      </c>
    </row>
    <row r="22" spans="1:13">
      <c r="A22" s="231" t="s">
        <v>3</v>
      </c>
      <c r="B22" s="231"/>
      <c r="C22" s="231"/>
      <c r="D22" s="231"/>
      <c r="E22" s="91"/>
      <c r="F22" s="91"/>
      <c r="G22" s="91"/>
      <c r="H22" s="208" t="s">
        <v>2</v>
      </c>
      <c r="I22" s="208"/>
      <c r="J22" s="208"/>
      <c r="K22" s="208"/>
      <c r="L22" s="208"/>
      <c r="M22" s="208"/>
    </row>
    <row r="23" spans="1:13">
      <c r="A23" s="192" t="s">
        <v>180</v>
      </c>
      <c r="B23" s="192"/>
      <c r="C23" s="192"/>
      <c r="D23" s="192"/>
      <c r="E23" s="192"/>
      <c r="F23" s="192"/>
      <c r="G23" s="192"/>
      <c r="H23" s="208" t="s">
        <v>181</v>
      </c>
      <c r="I23" s="208"/>
      <c r="J23" s="208"/>
      <c r="K23" s="208"/>
      <c r="L23" s="208"/>
      <c r="M23" s="208"/>
    </row>
    <row r="24" spans="1:13">
      <c r="A24" s="192" t="s">
        <v>59</v>
      </c>
      <c r="B24" s="192"/>
      <c r="C24" s="192"/>
      <c r="D24" s="192"/>
      <c r="E24" s="2"/>
      <c r="F24" s="2"/>
      <c r="G24" s="2"/>
      <c r="H24" s="208" t="s">
        <v>150</v>
      </c>
      <c r="I24" s="208"/>
      <c r="J24" s="208"/>
      <c r="K24" s="208"/>
      <c r="L24" s="208"/>
      <c r="M24" s="208"/>
    </row>
    <row r="25" spans="1:13" ht="15.75">
      <c r="A25" s="230" t="s">
        <v>182</v>
      </c>
      <c r="B25" s="230"/>
      <c r="C25" s="230"/>
      <c r="D25" s="230"/>
      <c r="E25" s="230"/>
      <c r="F25" s="230"/>
      <c r="G25" s="230"/>
      <c r="H25" s="230"/>
      <c r="I25" s="230"/>
      <c r="J25" s="230"/>
      <c r="K25" s="230"/>
      <c r="L25" s="230"/>
      <c r="M25" s="230"/>
    </row>
    <row r="26" spans="1:13" ht="15.75">
      <c r="A26" s="206" t="s">
        <v>183</v>
      </c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</row>
    <row r="27" spans="1:13" ht="15.75">
      <c r="A27" s="206" t="s">
        <v>184</v>
      </c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</row>
  </sheetData>
  <mergeCells count="19">
    <mergeCell ref="A1:M1"/>
    <mergeCell ref="A2:M2"/>
    <mergeCell ref="A3:I3"/>
    <mergeCell ref="A4:A5"/>
    <mergeCell ref="B4:B5"/>
    <mergeCell ref="C4:E4"/>
    <mergeCell ref="F4:F5"/>
    <mergeCell ref="G4:G5"/>
    <mergeCell ref="H4:H5"/>
    <mergeCell ref="M4:M5"/>
    <mergeCell ref="A25:M25"/>
    <mergeCell ref="A26:M26"/>
    <mergeCell ref="A27:M27"/>
    <mergeCell ref="A22:D22"/>
    <mergeCell ref="H22:M22"/>
    <mergeCell ref="A23:G23"/>
    <mergeCell ref="H23:M23"/>
    <mergeCell ref="A24:D24"/>
    <mergeCell ref="H24:M2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25"/>
  <sheetViews>
    <sheetView rightToLeft="1" workbookViewId="0">
      <selection sqref="A1:S25"/>
    </sheetView>
  </sheetViews>
  <sheetFormatPr defaultRowHeight="12.75"/>
  <sheetData>
    <row r="1" spans="1:19" ht="18">
      <c r="A1" s="193" t="s">
        <v>185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</row>
    <row r="2" spans="1:19" ht="18">
      <c r="A2" s="193" t="s">
        <v>186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</row>
    <row r="3" spans="1:19" ht="32.25" thickBot="1">
      <c r="A3" s="194" t="s">
        <v>187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25" t="s">
        <v>188</v>
      </c>
    </row>
    <row r="4" spans="1:19" ht="16.5" thickBot="1">
      <c r="A4" s="197" t="s">
        <v>43</v>
      </c>
      <c r="B4" s="197" t="s">
        <v>189</v>
      </c>
      <c r="C4" s="195" t="s">
        <v>190</v>
      </c>
      <c r="D4" s="195"/>
      <c r="E4" s="195"/>
      <c r="F4" s="195"/>
      <c r="G4" s="195"/>
      <c r="H4" s="195"/>
      <c r="I4" s="195"/>
      <c r="J4" s="195"/>
      <c r="K4" s="195" t="s">
        <v>191</v>
      </c>
      <c r="L4" s="195"/>
      <c r="M4" s="195"/>
      <c r="N4" s="195"/>
      <c r="O4" s="195"/>
      <c r="P4" s="195"/>
      <c r="Q4" s="222" t="s">
        <v>192</v>
      </c>
      <c r="R4" s="197" t="s">
        <v>193</v>
      </c>
      <c r="S4" s="240" t="s">
        <v>40</v>
      </c>
    </row>
    <row r="5" spans="1:19" ht="16.5" thickBot="1">
      <c r="A5" s="212"/>
      <c r="B5" s="212"/>
      <c r="C5" s="239" t="s">
        <v>194</v>
      </c>
      <c r="D5" s="239"/>
      <c r="E5" s="238" t="s">
        <v>195</v>
      </c>
      <c r="F5" s="238" t="s">
        <v>196</v>
      </c>
      <c r="G5" s="233" t="s">
        <v>197</v>
      </c>
      <c r="H5" s="238" t="s">
        <v>198</v>
      </c>
      <c r="I5" s="233" t="s">
        <v>199</v>
      </c>
      <c r="J5" s="233" t="s">
        <v>200</v>
      </c>
      <c r="K5" s="233" t="s">
        <v>201</v>
      </c>
      <c r="L5" s="238" t="s">
        <v>202</v>
      </c>
      <c r="M5" s="233" t="s">
        <v>197</v>
      </c>
      <c r="N5" s="238" t="s">
        <v>198</v>
      </c>
      <c r="O5" s="221" t="s">
        <v>199</v>
      </c>
      <c r="P5" s="233" t="s">
        <v>200</v>
      </c>
      <c r="Q5" s="222"/>
      <c r="R5" s="212"/>
      <c r="S5" s="210"/>
    </row>
    <row r="6" spans="1:19" ht="48" thickBot="1">
      <c r="A6" s="198"/>
      <c r="B6" s="198"/>
      <c r="C6" s="49" t="s">
        <v>203</v>
      </c>
      <c r="D6" s="49" t="s">
        <v>204</v>
      </c>
      <c r="E6" s="198"/>
      <c r="F6" s="198"/>
      <c r="G6" s="234"/>
      <c r="H6" s="198"/>
      <c r="I6" s="234"/>
      <c r="J6" s="234"/>
      <c r="K6" s="234"/>
      <c r="L6" s="198"/>
      <c r="M6" s="234"/>
      <c r="N6" s="198"/>
      <c r="O6" s="234"/>
      <c r="P6" s="234"/>
      <c r="Q6" s="234"/>
      <c r="R6" s="198"/>
      <c r="S6" s="241"/>
    </row>
    <row r="7" spans="1:19" ht="32.25" thickTop="1">
      <c r="A7" s="93" t="s">
        <v>37</v>
      </c>
      <c r="B7" s="94">
        <v>3524348</v>
      </c>
      <c r="C7" s="94" t="s">
        <v>163</v>
      </c>
      <c r="D7" s="94">
        <v>36</v>
      </c>
      <c r="E7" s="95">
        <v>1</v>
      </c>
      <c r="F7" s="95" t="s">
        <v>163</v>
      </c>
      <c r="G7" s="95">
        <v>3</v>
      </c>
      <c r="H7" s="95">
        <v>2</v>
      </c>
      <c r="I7" s="95" t="s">
        <v>163</v>
      </c>
      <c r="J7" s="95">
        <f t="shared" ref="J7:J21" si="0">SUM(C7:I7)</f>
        <v>42</v>
      </c>
      <c r="K7" s="95">
        <v>116664</v>
      </c>
      <c r="L7" s="95">
        <v>15000</v>
      </c>
      <c r="M7" s="95">
        <v>300</v>
      </c>
      <c r="N7" s="95">
        <v>60000</v>
      </c>
      <c r="O7" s="95" t="s">
        <v>163</v>
      </c>
      <c r="P7" s="95">
        <f t="shared" ref="P7:P13" si="1">SUM(K7:O7)</f>
        <v>191964</v>
      </c>
      <c r="Q7" s="95">
        <v>96220</v>
      </c>
      <c r="R7" s="96">
        <f>P7/B7*100</f>
        <v>5.4467946979129191</v>
      </c>
      <c r="S7" s="97" t="s">
        <v>35</v>
      </c>
    </row>
    <row r="8" spans="1:19" ht="15.75">
      <c r="A8" s="98" t="s">
        <v>34</v>
      </c>
      <c r="B8" s="99">
        <v>1508854</v>
      </c>
      <c r="C8" s="99" t="s">
        <v>163</v>
      </c>
      <c r="D8" s="99">
        <v>15</v>
      </c>
      <c r="E8" s="99" t="s">
        <v>163</v>
      </c>
      <c r="F8" s="99" t="s">
        <v>163</v>
      </c>
      <c r="G8" s="99" t="s">
        <v>163</v>
      </c>
      <c r="H8" s="99">
        <v>2</v>
      </c>
      <c r="I8" s="99" t="s">
        <v>163</v>
      </c>
      <c r="J8" s="99">
        <f t="shared" si="0"/>
        <v>17</v>
      </c>
      <c r="K8" s="99">
        <v>41600</v>
      </c>
      <c r="L8" s="99" t="s">
        <v>163</v>
      </c>
      <c r="M8" s="99" t="s">
        <v>163</v>
      </c>
      <c r="N8" s="99">
        <v>40000</v>
      </c>
      <c r="O8" s="99" t="s">
        <v>163</v>
      </c>
      <c r="P8" s="99">
        <f t="shared" si="1"/>
        <v>81600</v>
      </c>
      <c r="Q8" s="99">
        <v>43368</v>
      </c>
      <c r="R8" s="100">
        <f>P8/B8*100</f>
        <v>5.4080779187383268</v>
      </c>
      <c r="S8" s="98" t="s">
        <v>33</v>
      </c>
    </row>
    <row r="9" spans="1:19" ht="15.75">
      <c r="A9" s="98" t="s">
        <v>32</v>
      </c>
      <c r="B9" s="99">
        <v>1548493</v>
      </c>
      <c r="C9" s="95" t="s">
        <v>163</v>
      </c>
      <c r="D9" s="99">
        <v>19</v>
      </c>
      <c r="E9" s="99">
        <v>1</v>
      </c>
      <c r="F9" s="99" t="s">
        <v>163</v>
      </c>
      <c r="G9" s="99">
        <v>7</v>
      </c>
      <c r="H9" s="99" t="s">
        <v>163</v>
      </c>
      <c r="I9" s="99" t="s">
        <v>163</v>
      </c>
      <c r="J9" s="99">
        <f t="shared" si="0"/>
        <v>27</v>
      </c>
      <c r="K9" s="99">
        <v>93628</v>
      </c>
      <c r="L9" s="99">
        <v>100000</v>
      </c>
      <c r="M9" s="99">
        <v>810</v>
      </c>
      <c r="N9" s="99" t="s">
        <v>163</v>
      </c>
      <c r="O9" s="99" t="s">
        <v>163</v>
      </c>
      <c r="P9" s="99">
        <f t="shared" si="1"/>
        <v>194438</v>
      </c>
      <c r="Q9" s="99">
        <v>69920</v>
      </c>
      <c r="R9" s="101">
        <v>12.6</v>
      </c>
      <c r="S9" s="98" t="s">
        <v>31</v>
      </c>
    </row>
    <row r="10" spans="1:19" ht="15.75">
      <c r="A10" s="98" t="s">
        <v>30</v>
      </c>
      <c r="B10" s="99">
        <v>1675606</v>
      </c>
      <c r="C10" s="99">
        <v>3</v>
      </c>
      <c r="D10" s="99">
        <v>30</v>
      </c>
      <c r="E10" s="99" t="s">
        <v>163</v>
      </c>
      <c r="F10" s="99" t="s">
        <v>163</v>
      </c>
      <c r="G10" s="99">
        <v>9</v>
      </c>
      <c r="H10" s="99" t="s">
        <v>163</v>
      </c>
      <c r="I10" s="99" t="s">
        <v>163</v>
      </c>
      <c r="J10" s="99">
        <f t="shared" si="0"/>
        <v>42</v>
      </c>
      <c r="K10" s="99">
        <v>126428</v>
      </c>
      <c r="L10" s="99" t="s">
        <v>163</v>
      </c>
      <c r="M10" s="99">
        <v>930</v>
      </c>
      <c r="N10" s="99" t="s">
        <v>163</v>
      </c>
      <c r="O10" s="99" t="s">
        <v>163</v>
      </c>
      <c r="P10" s="99">
        <f t="shared" si="1"/>
        <v>127358</v>
      </c>
      <c r="Q10" s="99">
        <v>92325</v>
      </c>
      <c r="R10" s="100">
        <v>7.6</v>
      </c>
      <c r="S10" s="98" t="s">
        <v>29</v>
      </c>
    </row>
    <row r="11" spans="1:19" ht="31.5">
      <c r="A11" s="98" t="s">
        <v>28</v>
      </c>
      <c r="B11" s="99">
        <v>7665292</v>
      </c>
      <c r="C11" s="99">
        <v>2</v>
      </c>
      <c r="D11" s="99">
        <v>32</v>
      </c>
      <c r="E11" s="99">
        <v>1</v>
      </c>
      <c r="F11" s="99" t="s">
        <v>163</v>
      </c>
      <c r="G11" s="99" t="s">
        <v>163</v>
      </c>
      <c r="H11" s="99">
        <v>2</v>
      </c>
      <c r="I11" s="99" t="s">
        <v>163</v>
      </c>
      <c r="J11" s="99">
        <f t="shared" si="0"/>
        <v>37</v>
      </c>
      <c r="K11" s="99">
        <v>423639</v>
      </c>
      <c r="L11" s="99">
        <v>160000</v>
      </c>
      <c r="M11" s="99"/>
      <c r="N11" s="99">
        <v>100000</v>
      </c>
      <c r="O11" s="99" t="s">
        <v>163</v>
      </c>
      <c r="P11" s="99">
        <f t="shared" si="1"/>
        <v>683639</v>
      </c>
      <c r="Q11" s="99">
        <v>459102</v>
      </c>
      <c r="R11" s="100">
        <v>8.9</v>
      </c>
      <c r="S11" s="98" t="s">
        <v>27</v>
      </c>
    </row>
    <row r="12" spans="1:19" ht="31.5">
      <c r="A12" s="98" t="s">
        <v>26</v>
      </c>
      <c r="B12" s="99">
        <v>1953184</v>
      </c>
      <c r="C12" s="99" t="s">
        <v>163</v>
      </c>
      <c r="D12" s="99">
        <v>16</v>
      </c>
      <c r="E12" s="99">
        <v>1</v>
      </c>
      <c r="F12" s="99" t="s">
        <v>163</v>
      </c>
      <c r="G12" s="99" t="s">
        <v>163</v>
      </c>
      <c r="H12" s="99">
        <v>2</v>
      </c>
      <c r="I12" s="99" t="s">
        <v>163</v>
      </c>
      <c r="J12" s="99">
        <f t="shared" si="0"/>
        <v>19</v>
      </c>
      <c r="K12" s="99">
        <v>55664</v>
      </c>
      <c r="L12" s="99">
        <v>48000</v>
      </c>
      <c r="M12" s="99" t="s">
        <v>163</v>
      </c>
      <c r="N12" s="99">
        <v>50000</v>
      </c>
      <c r="O12" s="99" t="s">
        <v>163</v>
      </c>
      <c r="P12" s="99">
        <f t="shared" si="1"/>
        <v>153664</v>
      </c>
      <c r="Q12" s="99">
        <v>101214</v>
      </c>
      <c r="R12" s="100">
        <v>7.9</v>
      </c>
      <c r="S12" s="98" t="s">
        <v>25</v>
      </c>
    </row>
    <row r="13" spans="1:19" ht="31.5">
      <c r="A13" s="98" t="s">
        <v>24</v>
      </c>
      <c r="B13" s="99">
        <v>1151152</v>
      </c>
      <c r="C13" s="99" t="s">
        <v>163</v>
      </c>
      <c r="D13" s="99">
        <v>9</v>
      </c>
      <c r="E13" s="99" t="s">
        <v>163</v>
      </c>
      <c r="F13" s="99" t="s">
        <v>163</v>
      </c>
      <c r="G13" s="99" t="s">
        <v>163</v>
      </c>
      <c r="H13" s="99" t="s">
        <v>163</v>
      </c>
      <c r="I13" s="99" t="s">
        <v>163</v>
      </c>
      <c r="J13" s="99">
        <f t="shared" si="0"/>
        <v>9</v>
      </c>
      <c r="K13" s="99">
        <v>64392</v>
      </c>
      <c r="L13" s="99" t="s">
        <v>163</v>
      </c>
      <c r="M13" s="99" t="s">
        <v>163</v>
      </c>
      <c r="N13" s="99" t="s">
        <v>163</v>
      </c>
      <c r="O13" s="99" t="s">
        <v>163</v>
      </c>
      <c r="P13" s="99">
        <f t="shared" si="1"/>
        <v>64392</v>
      </c>
      <c r="Q13" s="99">
        <v>34839</v>
      </c>
      <c r="R13" s="100">
        <v>5.6</v>
      </c>
      <c r="S13" s="98" t="s">
        <v>23</v>
      </c>
    </row>
    <row r="14" spans="1:19" ht="15.75">
      <c r="A14" s="98" t="s">
        <v>22</v>
      </c>
      <c r="B14" s="99">
        <v>1303137</v>
      </c>
      <c r="C14" s="99" t="s">
        <v>163</v>
      </c>
      <c r="D14" s="99">
        <v>13</v>
      </c>
      <c r="E14" s="99" t="s">
        <v>163</v>
      </c>
      <c r="F14" s="99">
        <v>2</v>
      </c>
      <c r="G14" s="99" t="s">
        <v>163</v>
      </c>
      <c r="H14" s="99" t="s">
        <v>163</v>
      </c>
      <c r="I14" s="99" t="s">
        <v>163</v>
      </c>
      <c r="J14" s="99">
        <f t="shared" si="0"/>
        <v>15</v>
      </c>
      <c r="K14" s="99">
        <v>62407</v>
      </c>
      <c r="L14" s="99" t="s">
        <v>163</v>
      </c>
      <c r="M14" s="99" t="s">
        <v>163</v>
      </c>
      <c r="N14" s="99" t="s">
        <v>163</v>
      </c>
      <c r="O14" s="99" t="s">
        <v>163</v>
      </c>
      <c r="P14" s="99">
        <v>62407</v>
      </c>
      <c r="Q14" s="99">
        <v>32911</v>
      </c>
      <c r="R14" s="100">
        <f t="shared" ref="R14:R22" si="2">P14/B14*100</f>
        <v>4.7889822789161842</v>
      </c>
      <c r="S14" s="98" t="s">
        <v>21</v>
      </c>
    </row>
    <row r="15" spans="1:19" ht="47.25">
      <c r="A15" s="98" t="s">
        <v>20</v>
      </c>
      <c r="B15" s="99">
        <v>1509153</v>
      </c>
      <c r="C15" s="99" t="s">
        <v>163</v>
      </c>
      <c r="D15" s="99">
        <v>19</v>
      </c>
      <c r="E15" s="99" t="s">
        <v>163</v>
      </c>
      <c r="F15" s="99" t="s">
        <v>163</v>
      </c>
      <c r="G15" s="99" t="s">
        <v>163</v>
      </c>
      <c r="H15" s="99" t="s">
        <v>163</v>
      </c>
      <c r="I15" s="99" t="s">
        <v>163</v>
      </c>
      <c r="J15" s="99">
        <f t="shared" si="0"/>
        <v>19</v>
      </c>
      <c r="K15" s="99">
        <v>69000</v>
      </c>
      <c r="L15" s="99" t="s">
        <v>163</v>
      </c>
      <c r="M15" s="99" t="s">
        <v>163</v>
      </c>
      <c r="N15" s="99" t="s">
        <v>163</v>
      </c>
      <c r="O15" s="99" t="s">
        <v>163</v>
      </c>
      <c r="P15" s="99">
        <v>69000</v>
      </c>
      <c r="Q15" s="99">
        <v>44414</v>
      </c>
      <c r="R15" s="100">
        <f t="shared" si="2"/>
        <v>4.5721010394572321</v>
      </c>
      <c r="S15" s="98" t="s">
        <v>19</v>
      </c>
    </row>
    <row r="16" spans="1:19" ht="15.75">
      <c r="A16" s="98" t="s">
        <v>18</v>
      </c>
      <c r="B16" s="99">
        <v>1389549</v>
      </c>
      <c r="C16" s="99" t="s">
        <v>163</v>
      </c>
      <c r="D16" s="99">
        <v>11</v>
      </c>
      <c r="E16" s="99">
        <v>1</v>
      </c>
      <c r="F16" s="99" t="s">
        <v>163</v>
      </c>
      <c r="G16" s="99" t="s">
        <v>163</v>
      </c>
      <c r="H16" s="99">
        <v>2</v>
      </c>
      <c r="I16" s="99" t="s">
        <v>163</v>
      </c>
      <c r="J16" s="99">
        <f t="shared" si="0"/>
        <v>14</v>
      </c>
      <c r="K16" s="99">
        <v>49000</v>
      </c>
      <c r="L16" s="99">
        <v>50000</v>
      </c>
      <c r="M16" s="99" t="s">
        <v>163</v>
      </c>
      <c r="N16" s="99">
        <v>50000</v>
      </c>
      <c r="O16" s="99" t="s">
        <v>163</v>
      </c>
      <c r="P16" s="99">
        <f>SUM(K16:O16)</f>
        <v>149000</v>
      </c>
      <c r="Q16" s="99">
        <v>56792</v>
      </c>
      <c r="R16" s="101">
        <f t="shared" si="2"/>
        <v>10.722903618368262</v>
      </c>
      <c r="S16" s="98" t="s">
        <v>16</v>
      </c>
    </row>
    <row r="17" spans="1:19" ht="31.5">
      <c r="A17" s="98" t="s">
        <v>15</v>
      </c>
      <c r="B17" s="99">
        <v>1220333</v>
      </c>
      <c r="C17" s="99" t="s">
        <v>163</v>
      </c>
      <c r="D17" s="99">
        <v>19</v>
      </c>
      <c r="E17" s="99" t="s">
        <v>163</v>
      </c>
      <c r="F17" s="99" t="s">
        <v>163</v>
      </c>
      <c r="G17" s="99" t="s">
        <v>163</v>
      </c>
      <c r="H17" s="99" t="s">
        <v>163</v>
      </c>
      <c r="I17" s="99" t="s">
        <v>163</v>
      </c>
      <c r="J17" s="99">
        <f t="shared" si="0"/>
        <v>19</v>
      </c>
      <c r="K17" s="99">
        <v>71424</v>
      </c>
      <c r="L17" s="99" t="s">
        <v>163</v>
      </c>
      <c r="M17" s="99" t="s">
        <v>163</v>
      </c>
      <c r="N17" s="99" t="s">
        <v>163</v>
      </c>
      <c r="O17" s="99" t="s">
        <v>163</v>
      </c>
      <c r="P17" s="99">
        <f>SUM(K17:O17)</f>
        <v>71424</v>
      </c>
      <c r="Q17" s="99">
        <v>42491</v>
      </c>
      <c r="R17" s="100">
        <f t="shared" si="2"/>
        <v>5.8528286951184638</v>
      </c>
      <c r="S17" s="98" t="s">
        <v>14</v>
      </c>
    </row>
    <row r="18" spans="1:19" ht="31.5">
      <c r="A18" s="98" t="s">
        <v>13</v>
      </c>
      <c r="B18" s="99">
        <v>770476</v>
      </c>
      <c r="C18" s="99" t="s">
        <v>163</v>
      </c>
      <c r="D18" s="99">
        <v>12</v>
      </c>
      <c r="E18" s="99" t="s">
        <v>163</v>
      </c>
      <c r="F18" s="99" t="s">
        <v>163</v>
      </c>
      <c r="G18" s="99" t="s">
        <v>163</v>
      </c>
      <c r="H18" s="99" t="s">
        <v>163</v>
      </c>
      <c r="I18" s="99" t="s">
        <v>163</v>
      </c>
      <c r="J18" s="99">
        <f t="shared" si="0"/>
        <v>12</v>
      </c>
      <c r="K18" s="99">
        <v>53667</v>
      </c>
      <c r="L18" s="99" t="s">
        <v>163</v>
      </c>
      <c r="M18" s="99" t="s">
        <v>163</v>
      </c>
      <c r="N18" s="99" t="s">
        <v>163</v>
      </c>
      <c r="O18" s="99" t="s">
        <v>163</v>
      </c>
      <c r="P18" s="99">
        <v>53667</v>
      </c>
      <c r="Q18" s="99">
        <v>27064</v>
      </c>
      <c r="R18" s="100">
        <f t="shared" si="2"/>
        <v>6.9654343548663427</v>
      </c>
      <c r="S18" s="98" t="s">
        <v>12</v>
      </c>
    </row>
    <row r="19" spans="1:19" ht="31.5">
      <c r="A19" s="98" t="s">
        <v>11</v>
      </c>
      <c r="B19" s="99">
        <v>1979561</v>
      </c>
      <c r="C19" s="99" t="s">
        <v>163</v>
      </c>
      <c r="D19" s="99">
        <v>20</v>
      </c>
      <c r="E19" s="99" t="s">
        <v>163</v>
      </c>
      <c r="F19" s="99" t="s">
        <v>163</v>
      </c>
      <c r="G19" s="99" t="s">
        <v>163</v>
      </c>
      <c r="H19" s="99">
        <v>1</v>
      </c>
      <c r="I19" s="99">
        <v>1</v>
      </c>
      <c r="J19" s="99">
        <f t="shared" si="0"/>
        <v>22</v>
      </c>
      <c r="K19" s="99">
        <v>47340</v>
      </c>
      <c r="L19" s="99" t="s">
        <v>163</v>
      </c>
      <c r="M19" s="99" t="s">
        <v>163</v>
      </c>
      <c r="N19" s="99">
        <v>20000</v>
      </c>
      <c r="O19" s="99">
        <v>18480</v>
      </c>
      <c r="P19" s="99">
        <f>SUM(K19:O19)</f>
        <v>85820</v>
      </c>
      <c r="Q19" s="99">
        <v>37540</v>
      </c>
      <c r="R19" s="100">
        <f t="shared" si="2"/>
        <v>4.3353046458280398</v>
      </c>
      <c r="S19" s="98" t="s">
        <v>10</v>
      </c>
    </row>
    <row r="20" spans="1:19" ht="15.75">
      <c r="A20" s="98" t="s">
        <v>9</v>
      </c>
      <c r="B20" s="99">
        <v>1050580</v>
      </c>
      <c r="C20" s="102" t="s">
        <v>163</v>
      </c>
      <c r="D20" s="102">
        <v>6</v>
      </c>
      <c r="E20" s="102">
        <v>3</v>
      </c>
      <c r="F20" s="102" t="s">
        <v>163</v>
      </c>
      <c r="G20" s="102" t="s">
        <v>163</v>
      </c>
      <c r="H20" s="102"/>
      <c r="I20" s="102" t="s">
        <v>163</v>
      </c>
      <c r="J20" s="102">
        <f t="shared" si="0"/>
        <v>9</v>
      </c>
      <c r="K20" s="102">
        <v>54000</v>
      </c>
      <c r="L20" s="102" t="s">
        <v>163</v>
      </c>
      <c r="M20" s="102" t="s">
        <v>163</v>
      </c>
      <c r="N20" s="102" t="s">
        <v>163</v>
      </c>
      <c r="O20" s="102" t="s">
        <v>163</v>
      </c>
      <c r="P20" s="102">
        <v>54000</v>
      </c>
      <c r="Q20" s="102">
        <v>7159</v>
      </c>
      <c r="R20" s="103">
        <f t="shared" si="2"/>
        <v>5.1400178948771158</v>
      </c>
      <c r="S20" s="104" t="s">
        <v>8</v>
      </c>
    </row>
    <row r="21" spans="1:19" ht="16.5" thickBot="1">
      <c r="A21" s="69" t="s">
        <v>7</v>
      </c>
      <c r="B21" s="102">
        <v>2744758</v>
      </c>
      <c r="C21" s="102" t="s">
        <v>163</v>
      </c>
      <c r="D21" s="102">
        <v>19</v>
      </c>
      <c r="E21" s="102" t="s">
        <v>163</v>
      </c>
      <c r="F21" s="102" t="s">
        <v>163</v>
      </c>
      <c r="G21" s="102" t="s">
        <v>163</v>
      </c>
      <c r="H21" s="102">
        <v>1</v>
      </c>
      <c r="I21" s="102" t="s">
        <v>163</v>
      </c>
      <c r="J21" s="102">
        <f t="shared" si="0"/>
        <v>20</v>
      </c>
      <c r="K21" s="102">
        <v>110000</v>
      </c>
      <c r="L21" s="102" t="s">
        <v>163</v>
      </c>
      <c r="M21" s="102" t="s">
        <v>163</v>
      </c>
      <c r="N21" s="102">
        <v>20000</v>
      </c>
      <c r="O21" s="102" t="s">
        <v>163</v>
      </c>
      <c r="P21" s="102">
        <f>SUM(K21:O21)</f>
        <v>130000</v>
      </c>
      <c r="Q21" s="102">
        <v>79957</v>
      </c>
      <c r="R21" s="103">
        <f t="shared" si="2"/>
        <v>4.7363009780825855</v>
      </c>
      <c r="S21" s="104" t="s">
        <v>6</v>
      </c>
    </row>
    <row r="22" spans="1:19" ht="16.5" thickBot="1">
      <c r="A22" s="44" t="s">
        <v>5</v>
      </c>
      <c r="B22" s="4">
        <f t="shared" ref="B22:N22" si="3">SUM(B7:B21)</f>
        <v>30994476</v>
      </c>
      <c r="C22" s="4">
        <f t="shared" si="3"/>
        <v>5</v>
      </c>
      <c r="D22" s="4">
        <f t="shared" si="3"/>
        <v>276</v>
      </c>
      <c r="E22" s="4">
        <f t="shared" si="3"/>
        <v>8</v>
      </c>
      <c r="F22" s="4">
        <f t="shared" si="3"/>
        <v>2</v>
      </c>
      <c r="G22" s="4">
        <f t="shared" si="3"/>
        <v>19</v>
      </c>
      <c r="H22" s="4">
        <f t="shared" si="3"/>
        <v>12</v>
      </c>
      <c r="I22" s="4">
        <f t="shared" si="3"/>
        <v>1</v>
      </c>
      <c r="J22" s="4">
        <f t="shared" si="3"/>
        <v>323</v>
      </c>
      <c r="K22" s="4">
        <f t="shared" si="3"/>
        <v>1438853</v>
      </c>
      <c r="L22" s="4">
        <f t="shared" si="3"/>
        <v>373000</v>
      </c>
      <c r="M22" s="4">
        <f t="shared" si="3"/>
        <v>2040</v>
      </c>
      <c r="N22" s="4">
        <f t="shared" si="3"/>
        <v>340000</v>
      </c>
      <c r="O22" s="4">
        <f>SUM(O19:O21)</f>
        <v>18480</v>
      </c>
      <c r="P22" s="4">
        <f>SUM(K22:O22)</f>
        <v>2172373</v>
      </c>
      <c r="Q22" s="4">
        <f>SUM(Q7:Q21)</f>
        <v>1225316</v>
      </c>
      <c r="R22" s="105">
        <f t="shared" si="2"/>
        <v>7.0089037801445651</v>
      </c>
      <c r="S22" s="44" t="s">
        <v>4</v>
      </c>
    </row>
    <row r="23" spans="1:19">
      <c r="A23" s="191" t="s">
        <v>205</v>
      </c>
      <c r="B23" s="191"/>
      <c r="C23" s="191"/>
      <c r="D23" s="235" t="s">
        <v>206</v>
      </c>
      <c r="E23" s="235"/>
      <c r="F23" s="235"/>
      <c r="G23" s="235"/>
      <c r="H23" s="235"/>
      <c r="I23" s="236" t="s">
        <v>207</v>
      </c>
      <c r="J23" s="236"/>
      <c r="K23" s="236"/>
      <c r="L23" s="236"/>
      <c r="M23" s="236"/>
      <c r="N23" s="236"/>
      <c r="O23" s="236"/>
      <c r="P23" s="236"/>
      <c r="Q23" s="236"/>
      <c r="R23" s="236"/>
      <c r="S23" s="236"/>
    </row>
    <row r="24" spans="1:19">
      <c r="A24" s="237" t="s">
        <v>208</v>
      </c>
      <c r="B24" s="237"/>
      <c r="C24" s="237"/>
      <c r="D24" s="237"/>
      <c r="E24" s="106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5"/>
      <c r="Q24" s="15"/>
      <c r="R24" s="208" t="s">
        <v>209</v>
      </c>
      <c r="S24" s="208"/>
    </row>
    <row r="25" spans="1:19">
      <c r="A25" s="192" t="s">
        <v>1</v>
      </c>
      <c r="B25" s="192"/>
      <c r="C25" s="192"/>
      <c r="D25" s="192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208" t="s">
        <v>210</v>
      </c>
      <c r="Q25" s="208"/>
      <c r="R25" s="208"/>
      <c r="S25" s="208"/>
    </row>
  </sheetData>
  <mergeCells count="30">
    <mergeCell ref="F5:F6"/>
    <mergeCell ref="G5:G6"/>
    <mergeCell ref="H5:H6"/>
    <mergeCell ref="I5:I6"/>
    <mergeCell ref="A1:S1"/>
    <mergeCell ref="A2:S2"/>
    <mergeCell ref="A3:R3"/>
    <mergeCell ref="A4:A6"/>
    <mergeCell ref="B4:B6"/>
    <mergeCell ref="C4:J4"/>
    <mergeCell ref="K4:P4"/>
    <mergeCell ref="Q4:Q6"/>
    <mergeCell ref="R4:R6"/>
    <mergeCell ref="S4:S6"/>
    <mergeCell ref="A25:D25"/>
    <mergeCell ref="P25:S25"/>
    <mergeCell ref="P5:P6"/>
    <mergeCell ref="A23:C23"/>
    <mergeCell ref="D23:H23"/>
    <mergeCell ref="I23:S23"/>
    <mergeCell ref="A24:D24"/>
    <mergeCell ref="R24:S24"/>
    <mergeCell ref="J5:J6"/>
    <mergeCell ref="K5:K6"/>
    <mergeCell ref="L5:L6"/>
    <mergeCell ref="M5:M6"/>
    <mergeCell ref="N5:N6"/>
    <mergeCell ref="O5:O6"/>
    <mergeCell ref="C5:D5"/>
    <mergeCell ref="E5:E6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28"/>
  <sheetViews>
    <sheetView rightToLeft="1" topLeftCell="B1" workbookViewId="0">
      <selection sqref="A1:XFD1048576"/>
    </sheetView>
  </sheetViews>
  <sheetFormatPr defaultRowHeight="12.75"/>
  <cols>
    <col min="1" max="1" width="1.5703125" hidden="1" customWidth="1"/>
    <col min="2" max="2" width="16.42578125" customWidth="1"/>
    <col min="3" max="3" width="14.7109375" customWidth="1"/>
    <col min="4" max="4" width="17.85546875" customWidth="1"/>
    <col min="5" max="5" width="16.7109375" customWidth="1"/>
    <col min="6" max="6" width="13.7109375" customWidth="1"/>
    <col min="7" max="7" width="26.28515625" customWidth="1"/>
    <col min="8" max="8" width="18.7109375" customWidth="1"/>
    <col min="9" max="9" width="17.5703125" customWidth="1"/>
    <col min="10" max="11" width="9.140625" hidden="1" customWidth="1"/>
    <col min="12" max="12" width="13.140625" hidden="1" customWidth="1"/>
  </cols>
  <sheetData>
    <row r="1" spans="2:12" ht="36.75" customHeight="1">
      <c r="B1" s="193" t="s">
        <v>211</v>
      </c>
      <c r="C1" s="193"/>
      <c r="D1" s="193"/>
      <c r="E1" s="193"/>
      <c r="F1" s="193"/>
      <c r="G1" s="193"/>
      <c r="H1" s="193"/>
    </row>
    <row r="2" spans="2:12" ht="36.75" customHeight="1">
      <c r="B2" s="193" t="s">
        <v>212</v>
      </c>
      <c r="C2" s="193"/>
      <c r="D2" s="193"/>
      <c r="E2" s="193"/>
      <c r="F2" s="193"/>
      <c r="G2" s="193"/>
      <c r="H2" s="193"/>
    </row>
    <row r="3" spans="2:12" ht="34.5" customHeight="1" thickBot="1">
      <c r="B3" s="201" t="s">
        <v>213</v>
      </c>
      <c r="C3" s="201"/>
      <c r="D3" s="201"/>
      <c r="E3" s="201"/>
      <c r="F3" s="201"/>
      <c r="G3" s="201"/>
      <c r="H3" s="40" t="s">
        <v>214</v>
      </c>
    </row>
    <row r="4" spans="2:12" ht="75.75" customHeight="1" thickBot="1">
      <c r="B4" s="187" t="s">
        <v>215</v>
      </c>
      <c r="C4" s="20" t="s">
        <v>216</v>
      </c>
      <c r="D4" s="77" t="s">
        <v>217</v>
      </c>
      <c r="E4" s="77" t="s">
        <v>218</v>
      </c>
      <c r="F4" s="77" t="s">
        <v>219</v>
      </c>
      <c r="G4" s="77" t="s">
        <v>220</v>
      </c>
      <c r="H4" s="187" t="s">
        <v>40</v>
      </c>
      <c r="L4" s="107"/>
    </row>
    <row r="5" spans="2:12" ht="75.75" customHeight="1" thickTop="1" thickBot="1">
      <c r="B5" s="188"/>
      <c r="C5" s="108" t="s">
        <v>221</v>
      </c>
      <c r="D5" s="108" t="s">
        <v>222</v>
      </c>
      <c r="E5" s="108" t="s">
        <v>223</v>
      </c>
      <c r="F5" s="108" t="s">
        <v>224</v>
      </c>
      <c r="G5" s="108" t="s">
        <v>225</v>
      </c>
      <c r="H5" s="188"/>
      <c r="L5" s="107"/>
    </row>
    <row r="6" spans="2:12" ht="35.1" customHeight="1">
      <c r="B6" s="18" t="s">
        <v>37</v>
      </c>
      <c r="C6" s="15">
        <v>3524348</v>
      </c>
      <c r="D6" s="15">
        <v>191964</v>
      </c>
      <c r="E6" s="109">
        <v>5.4</v>
      </c>
      <c r="F6" s="15">
        <v>96220</v>
      </c>
      <c r="G6" s="109">
        <f>F6/C6*100</f>
        <v>2.730150371075728</v>
      </c>
      <c r="H6" s="15" t="s">
        <v>35</v>
      </c>
      <c r="L6" s="110"/>
    </row>
    <row r="7" spans="2:12" ht="35.1" customHeight="1">
      <c r="B7" s="12" t="s">
        <v>34</v>
      </c>
      <c r="C7" s="13">
        <v>1508854</v>
      </c>
      <c r="D7" s="13">
        <v>81600</v>
      </c>
      <c r="E7" s="109">
        <v>5.4</v>
      </c>
      <c r="F7" s="13">
        <v>43368</v>
      </c>
      <c r="G7" s="109">
        <v>2.9</v>
      </c>
      <c r="H7" s="13" t="s">
        <v>33</v>
      </c>
      <c r="L7" s="110"/>
    </row>
    <row r="8" spans="2:12" ht="35.1" customHeight="1">
      <c r="B8" s="12" t="s">
        <v>32</v>
      </c>
      <c r="C8" s="13">
        <v>1548493</v>
      </c>
      <c r="D8" s="13">
        <v>194438</v>
      </c>
      <c r="E8" s="109">
        <v>12.6</v>
      </c>
      <c r="F8" s="13">
        <v>69920</v>
      </c>
      <c r="G8" s="109">
        <v>4.5</v>
      </c>
      <c r="H8" s="13" t="s">
        <v>31</v>
      </c>
      <c r="L8" s="110"/>
    </row>
    <row r="9" spans="2:12" ht="35.1" customHeight="1">
      <c r="B9" s="12" t="s">
        <v>30</v>
      </c>
      <c r="C9" s="13">
        <v>1675606</v>
      </c>
      <c r="D9" s="13">
        <v>127358</v>
      </c>
      <c r="E9" s="109">
        <v>7.6</v>
      </c>
      <c r="F9" s="13">
        <v>92325</v>
      </c>
      <c r="G9" s="109">
        <v>5.5</v>
      </c>
      <c r="H9" s="13" t="s">
        <v>29</v>
      </c>
      <c r="L9" s="110"/>
    </row>
    <row r="10" spans="2:12" ht="35.1" customHeight="1">
      <c r="B10" s="12" t="s">
        <v>28</v>
      </c>
      <c r="C10" s="13">
        <v>7665292</v>
      </c>
      <c r="D10" s="13">
        <v>683639</v>
      </c>
      <c r="E10" s="109">
        <v>8.9</v>
      </c>
      <c r="F10" s="13">
        <v>459102</v>
      </c>
      <c r="G10" s="109">
        <v>6</v>
      </c>
      <c r="H10" s="13" t="s">
        <v>27</v>
      </c>
      <c r="L10" s="110"/>
    </row>
    <row r="11" spans="2:12" ht="35.1" customHeight="1">
      <c r="B11" s="12" t="s">
        <v>26</v>
      </c>
      <c r="C11" s="31">
        <v>1953184</v>
      </c>
      <c r="D11" s="31">
        <v>153664</v>
      </c>
      <c r="E11" s="109">
        <v>7.9</v>
      </c>
      <c r="F11" s="13">
        <v>101214</v>
      </c>
      <c r="G11" s="109">
        <v>5.2</v>
      </c>
      <c r="H11" s="13" t="s">
        <v>25</v>
      </c>
      <c r="L11" s="110"/>
    </row>
    <row r="12" spans="2:12" ht="35.1" customHeight="1">
      <c r="B12" s="12" t="s">
        <v>24</v>
      </c>
      <c r="C12" s="13">
        <v>1151152</v>
      </c>
      <c r="D12" s="13">
        <v>64392</v>
      </c>
      <c r="E12" s="109">
        <v>5.6</v>
      </c>
      <c r="F12" s="13">
        <v>34839</v>
      </c>
      <c r="G12" s="109">
        <v>3</v>
      </c>
      <c r="H12" s="13" t="s">
        <v>23</v>
      </c>
      <c r="L12" s="110"/>
    </row>
    <row r="13" spans="2:12" ht="35.1" customHeight="1">
      <c r="B13" s="12" t="s">
        <v>22</v>
      </c>
      <c r="C13" s="31">
        <v>1303137</v>
      </c>
      <c r="D13" s="31">
        <v>62407</v>
      </c>
      <c r="E13" s="109">
        <v>4.8</v>
      </c>
      <c r="F13" s="13">
        <v>32911</v>
      </c>
      <c r="G13" s="109">
        <v>2.5</v>
      </c>
      <c r="H13" s="13" t="s">
        <v>21</v>
      </c>
      <c r="L13" s="110"/>
    </row>
    <row r="14" spans="2:12" ht="35.1" customHeight="1">
      <c r="B14" s="12" t="s">
        <v>20</v>
      </c>
      <c r="C14" s="13">
        <v>1509153</v>
      </c>
      <c r="D14" s="13">
        <v>69000</v>
      </c>
      <c r="E14" s="109">
        <v>4.5999999999999996</v>
      </c>
      <c r="F14" s="13">
        <v>44414</v>
      </c>
      <c r="G14" s="109">
        <v>2.9</v>
      </c>
      <c r="H14" s="13" t="s">
        <v>19</v>
      </c>
      <c r="L14" s="110"/>
    </row>
    <row r="15" spans="2:12" ht="35.1" customHeight="1">
      <c r="B15" s="12" t="s">
        <v>18</v>
      </c>
      <c r="C15" s="31">
        <v>1389549</v>
      </c>
      <c r="D15" s="31">
        <v>149000</v>
      </c>
      <c r="E15" s="109">
        <v>10.7</v>
      </c>
      <c r="F15" s="13">
        <v>56792</v>
      </c>
      <c r="G15" s="109">
        <v>4.0999999999999996</v>
      </c>
      <c r="H15" s="13" t="s">
        <v>16</v>
      </c>
      <c r="L15" s="110"/>
    </row>
    <row r="16" spans="2:12" ht="35.1" customHeight="1">
      <c r="B16" s="12" t="s">
        <v>15</v>
      </c>
      <c r="C16" s="13">
        <v>1220333</v>
      </c>
      <c r="D16" s="13">
        <v>71424</v>
      </c>
      <c r="E16" s="109">
        <v>5.9</v>
      </c>
      <c r="F16" s="13">
        <v>42491</v>
      </c>
      <c r="G16" s="109">
        <v>3.5</v>
      </c>
      <c r="H16" s="13" t="s">
        <v>14</v>
      </c>
      <c r="L16" s="110"/>
    </row>
    <row r="17" spans="1:12" ht="35.1" customHeight="1">
      <c r="B17" s="12" t="s">
        <v>13</v>
      </c>
      <c r="C17" s="31">
        <v>770476</v>
      </c>
      <c r="D17" s="31">
        <v>53667</v>
      </c>
      <c r="E17" s="109">
        <v>7</v>
      </c>
      <c r="F17" s="13">
        <v>27064</v>
      </c>
      <c r="G17" s="109">
        <v>3.5</v>
      </c>
      <c r="H17" s="13" t="s">
        <v>12</v>
      </c>
      <c r="L17" s="110"/>
    </row>
    <row r="18" spans="1:12" ht="35.1" customHeight="1">
      <c r="B18" s="12" t="s">
        <v>11</v>
      </c>
      <c r="C18" s="13">
        <v>1979561</v>
      </c>
      <c r="D18" s="13">
        <v>85820</v>
      </c>
      <c r="E18" s="109">
        <v>4.3</v>
      </c>
      <c r="F18" s="13">
        <v>37540</v>
      </c>
      <c r="G18" s="109">
        <v>1.9</v>
      </c>
      <c r="H18" s="13" t="s">
        <v>10</v>
      </c>
      <c r="L18" s="110"/>
    </row>
    <row r="19" spans="1:12" ht="35.1" customHeight="1">
      <c r="B19" s="12" t="s">
        <v>9</v>
      </c>
      <c r="C19" s="31">
        <v>1050580</v>
      </c>
      <c r="D19" s="31">
        <v>54000</v>
      </c>
      <c r="E19" s="109">
        <v>5.0999999999999996</v>
      </c>
      <c r="F19" s="7">
        <v>7159</v>
      </c>
      <c r="G19" s="109">
        <v>0.7</v>
      </c>
      <c r="H19" s="10" t="s">
        <v>8</v>
      </c>
      <c r="L19" s="111"/>
    </row>
    <row r="20" spans="1:12" ht="35.1" customHeight="1">
      <c r="B20" s="112" t="s">
        <v>7</v>
      </c>
      <c r="C20" s="113">
        <v>2744758</v>
      </c>
      <c r="D20" s="13">
        <v>130000</v>
      </c>
      <c r="E20" s="109">
        <v>4.7</v>
      </c>
      <c r="F20" s="13">
        <v>79957</v>
      </c>
      <c r="G20" s="109">
        <v>2.9</v>
      </c>
      <c r="H20" s="13" t="s">
        <v>6</v>
      </c>
      <c r="I20" s="114"/>
      <c r="L20" s="115"/>
    </row>
    <row r="21" spans="1:12" ht="35.1" customHeight="1" thickBot="1">
      <c r="B21" s="116" t="s">
        <v>5</v>
      </c>
      <c r="C21" s="117">
        <f>SUM(C6:C20)</f>
        <v>30994476</v>
      </c>
      <c r="D21" s="36">
        <f>SUM(D6:D20)</f>
        <v>2172373</v>
      </c>
      <c r="E21" s="118">
        <v>7</v>
      </c>
      <c r="F21" s="36">
        <f>SUM(F6:F20)</f>
        <v>1225316</v>
      </c>
      <c r="G21" s="118">
        <v>4</v>
      </c>
      <c r="H21" s="116" t="s">
        <v>4</v>
      </c>
      <c r="I21" s="114"/>
      <c r="J21" s="114"/>
    </row>
    <row r="22" spans="1:12" ht="18">
      <c r="A22" s="119"/>
      <c r="B22" s="120" t="s">
        <v>3</v>
      </c>
      <c r="C22" s="121"/>
      <c r="D22" s="121"/>
      <c r="E22" s="121"/>
      <c r="G22" s="243" t="s">
        <v>2</v>
      </c>
      <c r="H22" s="243"/>
    </row>
    <row r="23" spans="1:12">
      <c r="B23" s="192" t="s">
        <v>68</v>
      </c>
      <c r="C23" s="192"/>
      <c r="D23" s="192"/>
      <c r="E23" s="192"/>
      <c r="G23" s="242" t="s">
        <v>150</v>
      </c>
      <c r="H23" s="242"/>
    </row>
    <row r="24" spans="1:12">
      <c r="G24" s="122"/>
      <c r="H24" s="122"/>
    </row>
    <row r="25" spans="1:12">
      <c r="B25" s="123"/>
    </row>
    <row r="28" spans="1:12">
      <c r="B28" s="123"/>
    </row>
  </sheetData>
  <mergeCells count="8">
    <mergeCell ref="B23:E23"/>
    <mergeCell ref="G23:H23"/>
    <mergeCell ref="B1:H1"/>
    <mergeCell ref="B2:H2"/>
    <mergeCell ref="B3:G3"/>
    <mergeCell ref="B4:B5"/>
    <mergeCell ref="H4:H5"/>
    <mergeCell ref="G22:H2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39"/>
  <sheetViews>
    <sheetView rightToLeft="1" workbookViewId="0">
      <selection sqref="A1:H1048576"/>
    </sheetView>
  </sheetViews>
  <sheetFormatPr defaultRowHeight="12.75"/>
  <cols>
    <col min="1" max="1" width="3" customWidth="1"/>
    <col min="2" max="2" width="33.140625" customWidth="1"/>
    <col min="3" max="3" width="16.28515625" customWidth="1"/>
    <col min="4" max="4" width="14.28515625" customWidth="1"/>
    <col min="5" max="5" width="17" customWidth="1"/>
    <col min="6" max="6" width="17.5703125" customWidth="1"/>
    <col min="7" max="7" width="0.28515625" hidden="1" customWidth="1"/>
    <col min="8" max="8" width="40.85546875" style="136" customWidth="1"/>
  </cols>
  <sheetData>
    <row r="1" spans="1:8" ht="18">
      <c r="A1" s="122"/>
      <c r="B1" s="244" t="s">
        <v>226</v>
      </c>
      <c r="C1" s="244"/>
      <c r="D1" s="244"/>
      <c r="E1" s="244"/>
      <c r="F1" s="244"/>
      <c r="G1" s="244"/>
      <c r="H1" s="244"/>
    </row>
    <row r="2" spans="1:8" ht="15.75">
      <c r="A2" s="122"/>
      <c r="B2" s="257" t="s">
        <v>227</v>
      </c>
      <c r="C2" s="257"/>
      <c r="D2" s="257"/>
      <c r="E2" s="257"/>
      <c r="F2" s="257"/>
      <c r="G2" s="257"/>
      <c r="H2" s="257"/>
    </row>
    <row r="3" spans="1:8" ht="16.5" thickBot="1">
      <c r="A3" s="122"/>
      <c r="B3" s="258" t="s">
        <v>228</v>
      </c>
      <c r="C3" s="258"/>
      <c r="D3" s="258"/>
      <c r="E3" s="258"/>
      <c r="F3" s="258"/>
      <c r="G3" s="258"/>
      <c r="H3" s="258"/>
    </row>
    <row r="4" spans="1:8" ht="16.5" thickBot="1">
      <c r="A4" s="122"/>
      <c r="B4" s="124" t="s">
        <v>229</v>
      </c>
      <c r="C4" s="259" t="s">
        <v>230</v>
      </c>
      <c r="D4" s="260"/>
      <c r="E4" s="260"/>
      <c r="F4" s="260"/>
      <c r="G4" s="260"/>
      <c r="H4" s="260"/>
    </row>
    <row r="5" spans="1:8" ht="64.5" thickTop="1" thickBot="1">
      <c r="A5" s="122"/>
      <c r="B5" s="261" t="s">
        <v>231</v>
      </c>
      <c r="C5" s="125" t="s">
        <v>232</v>
      </c>
      <c r="D5" s="126" t="s">
        <v>233</v>
      </c>
      <c r="E5" s="127" t="s">
        <v>234</v>
      </c>
      <c r="F5" s="263" t="s">
        <v>235</v>
      </c>
      <c r="G5" s="263"/>
      <c r="H5" s="263"/>
    </row>
    <row r="6" spans="1:8" ht="79.5" thickBot="1">
      <c r="A6" s="122"/>
      <c r="B6" s="262"/>
      <c r="C6" s="128" t="s">
        <v>236</v>
      </c>
      <c r="D6" s="129" t="s">
        <v>237</v>
      </c>
      <c r="E6" s="129" t="s">
        <v>238</v>
      </c>
      <c r="F6" s="264" t="s">
        <v>239</v>
      </c>
      <c r="G6" s="264"/>
      <c r="H6" s="264"/>
    </row>
    <row r="7" spans="1:8" ht="16.5" thickBot="1">
      <c r="A7" s="122"/>
      <c r="B7" s="131">
        <v>371</v>
      </c>
      <c r="C7" s="131">
        <v>4206972</v>
      </c>
      <c r="D7" s="132" t="s">
        <v>163</v>
      </c>
      <c r="E7" s="132" t="s">
        <v>163</v>
      </c>
      <c r="F7" s="247">
        <f>SUM(C7:E7)</f>
        <v>4206972</v>
      </c>
      <c r="G7" s="247"/>
      <c r="H7" s="247"/>
    </row>
    <row r="8" spans="1:8">
      <c r="A8" s="133" t="s">
        <v>163</v>
      </c>
      <c r="B8" s="122" t="s">
        <v>240</v>
      </c>
      <c r="E8" s="248" t="s">
        <v>241</v>
      </c>
      <c r="F8" s="248"/>
      <c r="G8" s="248"/>
      <c r="H8" s="248"/>
    </row>
    <row r="9" spans="1:8" ht="15">
      <c r="A9" s="122"/>
      <c r="B9" s="134"/>
      <c r="C9" s="134"/>
      <c r="D9" s="134"/>
      <c r="E9" s="134"/>
      <c r="F9" s="135"/>
      <c r="G9" s="135"/>
    </row>
    <row r="10" spans="1:8" ht="15">
      <c r="A10" s="122"/>
      <c r="B10" s="134"/>
      <c r="C10" s="134"/>
      <c r="D10" s="134"/>
      <c r="E10" s="134"/>
      <c r="F10" s="135"/>
      <c r="G10" s="135"/>
    </row>
    <row r="11" spans="1:8" ht="18">
      <c r="B11" s="244"/>
      <c r="C11" s="244"/>
      <c r="D11" s="244"/>
      <c r="E11" s="244"/>
      <c r="F11" s="244"/>
      <c r="G11" s="244"/>
    </row>
    <row r="12" spans="1:8" ht="18">
      <c r="B12" s="249" t="s">
        <v>242</v>
      </c>
      <c r="C12" s="249"/>
      <c r="D12" s="249"/>
      <c r="E12" s="249"/>
      <c r="F12" s="249"/>
      <c r="G12" s="249"/>
      <c r="H12" s="249"/>
    </row>
    <row r="13" spans="1:8" ht="16.5" thickBot="1">
      <c r="B13" s="250" t="s">
        <v>243</v>
      </c>
      <c r="C13" s="250"/>
      <c r="D13" s="250"/>
      <c r="E13" s="250"/>
      <c r="F13" s="250"/>
      <c r="G13" s="250"/>
      <c r="H13" s="250"/>
    </row>
    <row r="14" spans="1:8" ht="16.5" thickBot="1">
      <c r="B14" s="137" t="s">
        <v>244</v>
      </c>
      <c r="C14" s="137"/>
      <c r="D14" s="137"/>
      <c r="E14" s="137"/>
      <c r="F14" s="137"/>
      <c r="G14" s="137"/>
      <c r="H14" s="138" t="s">
        <v>245</v>
      </c>
    </row>
    <row r="15" spans="1:8" ht="15.75">
      <c r="B15" s="251" t="s">
        <v>246</v>
      </c>
      <c r="C15" s="140"/>
      <c r="D15" s="140"/>
      <c r="E15" s="140"/>
      <c r="F15" s="253" t="s">
        <v>247</v>
      </c>
      <c r="G15" s="141"/>
      <c r="H15" s="255" t="s">
        <v>248</v>
      </c>
    </row>
    <row r="16" spans="1:8" ht="16.5" thickBot="1">
      <c r="B16" s="252"/>
      <c r="C16" s="143"/>
      <c r="D16" s="143"/>
      <c r="E16" s="143"/>
      <c r="F16" s="254"/>
      <c r="G16" s="144"/>
      <c r="H16" s="256"/>
    </row>
    <row r="17" spans="1:8" ht="32.25" thickTop="1">
      <c r="B17" s="145" t="s">
        <v>249</v>
      </c>
      <c r="C17" s="146"/>
      <c r="D17" s="146"/>
      <c r="E17" s="146"/>
      <c r="F17" s="147">
        <v>1432184</v>
      </c>
      <c r="G17" s="148"/>
      <c r="H17" s="149" t="s">
        <v>250</v>
      </c>
    </row>
    <row r="18" spans="1:8" ht="15.75">
      <c r="B18" s="145" t="s">
        <v>251</v>
      </c>
      <c r="C18" s="146"/>
      <c r="D18" s="146"/>
      <c r="E18" s="146"/>
      <c r="F18" s="147">
        <v>576</v>
      </c>
      <c r="G18" s="148"/>
      <c r="H18" s="150" t="s">
        <v>252</v>
      </c>
    </row>
    <row r="19" spans="1:8" ht="16.5" thickBot="1">
      <c r="B19" s="151" t="s">
        <v>253</v>
      </c>
      <c r="C19" s="152"/>
      <c r="D19" s="152"/>
      <c r="E19" s="152"/>
      <c r="F19" s="153">
        <v>103407</v>
      </c>
      <c r="G19" s="154"/>
      <c r="H19" s="155" t="s">
        <v>254</v>
      </c>
    </row>
    <row r="20" spans="1:8" ht="32.25" thickBot="1">
      <c r="B20" s="156" t="s">
        <v>255</v>
      </c>
      <c r="C20" s="157"/>
      <c r="D20" s="157"/>
      <c r="E20" s="157"/>
      <c r="F20" s="158">
        <f>SUM(F17:F19)</f>
        <v>1536167</v>
      </c>
      <c r="G20" s="159"/>
      <c r="H20" s="160" t="s">
        <v>256</v>
      </c>
    </row>
    <row r="21" spans="1:8">
      <c r="B21" s="192" t="s">
        <v>59</v>
      </c>
      <c r="C21" s="192"/>
      <c r="D21" s="192"/>
      <c r="E21" s="192"/>
      <c r="H21" s="161" t="s">
        <v>0</v>
      </c>
    </row>
    <row r="22" spans="1:8" ht="18">
      <c r="B22" s="244"/>
      <c r="C22" s="244"/>
      <c r="D22" s="244"/>
      <c r="E22" s="244"/>
      <c r="F22" s="244"/>
      <c r="G22" s="244"/>
    </row>
    <row r="23" spans="1:8" ht="18">
      <c r="B23" s="245"/>
      <c r="C23" s="245"/>
      <c r="D23" s="245"/>
      <c r="E23" s="245"/>
      <c r="F23" s="245"/>
      <c r="G23" s="245"/>
    </row>
    <row r="24" spans="1:8" ht="16.5" thickBot="1">
      <c r="A24">
        <v>8</v>
      </c>
      <c r="B24" s="163"/>
      <c r="C24" s="246"/>
      <c r="D24" s="246"/>
      <c r="E24" s="246"/>
      <c r="F24" s="246"/>
      <c r="G24" s="246"/>
    </row>
    <row r="25" spans="1:8" ht="17.25" thickTop="1" thickBot="1">
      <c r="B25" s="164"/>
      <c r="C25" s="129"/>
      <c r="D25" s="129"/>
      <c r="E25" s="165"/>
      <c r="F25" s="165"/>
      <c r="G25" s="166"/>
    </row>
    <row r="26" spans="1:8" ht="16.5" thickTop="1">
      <c r="B26" s="167"/>
      <c r="C26" s="167"/>
      <c r="D26" s="168"/>
      <c r="E26" s="168"/>
      <c r="F26" s="167"/>
      <c r="G26" s="169"/>
    </row>
    <row r="27" spans="1:8" ht="15.75">
      <c r="A27" s="78" t="s">
        <v>163</v>
      </c>
      <c r="B27" s="122"/>
    </row>
    <row r="28" spans="1:8">
      <c r="A28" s="123"/>
    </row>
    <row r="39" spans="1:8">
      <c r="A39">
        <v>8</v>
      </c>
      <c r="H39"/>
    </row>
  </sheetData>
  <mergeCells count="19">
    <mergeCell ref="B1:H1"/>
    <mergeCell ref="B2:H2"/>
    <mergeCell ref="B3:H3"/>
    <mergeCell ref="C4:H4"/>
    <mergeCell ref="B5:B6"/>
    <mergeCell ref="F5:H5"/>
    <mergeCell ref="F6:H6"/>
    <mergeCell ref="B21:E21"/>
    <mergeCell ref="B22:G22"/>
    <mergeCell ref="B23:G23"/>
    <mergeCell ref="C24:G24"/>
    <mergeCell ref="F7:H7"/>
    <mergeCell ref="E8:H8"/>
    <mergeCell ref="B11:G11"/>
    <mergeCell ref="B12:H12"/>
    <mergeCell ref="B13:H13"/>
    <mergeCell ref="B15:B16"/>
    <mergeCell ref="F15:F16"/>
    <mergeCell ref="H15:H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24"/>
  <sheetViews>
    <sheetView rightToLeft="1" workbookViewId="0">
      <selection sqref="A1:XFD1048576"/>
    </sheetView>
  </sheetViews>
  <sheetFormatPr defaultRowHeight="48" customHeight="1"/>
  <cols>
    <col min="1" max="1" width="22.28515625" customWidth="1"/>
    <col min="2" max="2" width="15" customWidth="1"/>
    <col min="3" max="3" width="17.140625" customWidth="1"/>
    <col min="4" max="4" width="10.5703125" customWidth="1"/>
    <col min="5" max="5" width="23.42578125" customWidth="1"/>
    <col min="6" max="6" width="25.85546875" customWidth="1"/>
  </cols>
  <sheetData>
    <row r="1" spans="1:7" ht="36.75" customHeight="1">
      <c r="A1" s="244" t="s">
        <v>257</v>
      </c>
      <c r="B1" s="244"/>
      <c r="C1" s="244"/>
      <c r="D1" s="244"/>
      <c r="E1" s="244"/>
      <c r="F1" s="244"/>
    </row>
    <row r="2" spans="1:7" ht="64.5" customHeight="1">
      <c r="A2" s="257" t="s">
        <v>258</v>
      </c>
      <c r="B2" s="257"/>
      <c r="C2" s="257"/>
      <c r="D2" s="257"/>
      <c r="E2" s="257"/>
      <c r="F2" s="257"/>
    </row>
    <row r="3" spans="1:7" ht="23.25" customHeight="1" thickBot="1">
      <c r="A3" s="276" t="s">
        <v>259</v>
      </c>
      <c r="B3" s="276"/>
      <c r="C3" s="276"/>
      <c r="D3" s="276"/>
      <c r="E3" s="276"/>
      <c r="F3" s="276"/>
    </row>
    <row r="4" spans="1:7" ht="21" customHeight="1" thickTop="1" thickBot="1">
      <c r="A4" s="277" t="s">
        <v>229</v>
      </c>
      <c r="B4" s="279" t="s">
        <v>260</v>
      </c>
      <c r="C4" s="257"/>
      <c r="D4" s="257"/>
      <c r="E4" s="257"/>
      <c r="F4" s="257"/>
    </row>
    <row r="5" spans="1:7" ht="61.5" customHeight="1" thickBot="1">
      <c r="A5" s="278"/>
      <c r="B5" s="170" t="s">
        <v>232</v>
      </c>
      <c r="C5" s="170" t="s">
        <v>233</v>
      </c>
      <c r="D5" s="171" t="s">
        <v>234</v>
      </c>
      <c r="E5" s="280" t="s">
        <v>261</v>
      </c>
      <c r="F5" s="280"/>
    </row>
    <row r="6" spans="1:7" ht="61.5" customHeight="1" thickTop="1" thickBot="1">
      <c r="A6" s="165" t="s">
        <v>262</v>
      </c>
      <c r="B6" s="129" t="s">
        <v>263</v>
      </c>
      <c r="C6" s="129" t="s">
        <v>237</v>
      </c>
      <c r="D6" s="129" t="s">
        <v>238</v>
      </c>
      <c r="E6" s="264" t="s">
        <v>264</v>
      </c>
      <c r="F6" s="264"/>
    </row>
    <row r="7" spans="1:7" ht="20.100000000000001" customHeight="1" thickTop="1" thickBot="1">
      <c r="A7" s="172">
        <v>414</v>
      </c>
      <c r="B7" s="172">
        <v>10174620</v>
      </c>
      <c r="C7" s="172">
        <v>12325</v>
      </c>
      <c r="D7" s="172" t="s">
        <v>163</v>
      </c>
      <c r="E7" s="273">
        <v>10186945</v>
      </c>
      <c r="F7" s="273"/>
      <c r="G7" s="173"/>
    </row>
    <row r="8" spans="1:7" ht="36" customHeight="1"/>
    <row r="9" spans="1:7" ht="22.5" customHeight="1">
      <c r="A9" s="274"/>
      <c r="B9" s="274"/>
      <c r="C9" s="274"/>
      <c r="D9" s="274"/>
      <c r="E9" s="274"/>
    </row>
    <row r="10" spans="1:7" ht="36" customHeight="1">
      <c r="A10" s="244" t="s">
        <v>265</v>
      </c>
      <c r="B10" s="244"/>
      <c r="C10" s="244"/>
      <c r="D10" s="244"/>
      <c r="E10" s="244"/>
      <c r="F10" s="244"/>
    </row>
    <row r="11" spans="1:7" ht="36" customHeight="1">
      <c r="A11" s="244" t="s">
        <v>266</v>
      </c>
      <c r="B11" s="244"/>
      <c r="C11" s="244"/>
      <c r="D11" s="244"/>
      <c r="E11" s="244"/>
      <c r="F11" s="244"/>
    </row>
    <row r="12" spans="1:7" ht="27" customHeight="1" thickBot="1">
      <c r="A12" s="275" t="s">
        <v>267</v>
      </c>
      <c r="B12" s="275"/>
      <c r="C12" s="275"/>
      <c r="D12" s="275"/>
      <c r="E12" s="275"/>
      <c r="F12" s="175" t="s">
        <v>268</v>
      </c>
    </row>
    <row r="13" spans="1:7" ht="33" customHeight="1" thickBot="1">
      <c r="A13" s="171" t="s">
        <v>269</v>
      </c>
      <c r="B13" s="269" t="s">
        <v>270</v>
      </c>
      <c r="C13" s="269"/>
      <c r="D13" s="269"/>
      <c r="E13" s="269"/>
      <c r="F13" s="171" t="s">
        <v>271</v>
      </c>
    </row>
    <row r="14" spans="1:7" ht="30" customHeight="1" thickTop="1">
      <c r="A14" s="176" t="s">
        <v>272</v>
      </c>
      <c r="B14" s="270">
        <v>29623</v>
      </c>
      <c r="C14" s="270"/>
      <c r="D14" s="270"/>
      <c r="E14" s="270"/>
      <c r="F14" s="177" t="s">
        <v>273</v>
      </c>
    </row>
    <row r="15" spans="1:7" ht="20.100000000000001" customHeight="1">
      <c r="A15" s="178" t="s">
        <v>274</v>
      </c>
      <c r="B15" s="271">
        <v>177</v>
      </c>
      <c r="C15" s="271"/>
      <c r="D15" s="271"/>
      <c r="E15" s="271"/>
      <c r="F15" s="179" t="s">
        <v>275</v>
      </c>
    </row>
    <row r="16" spans="1:7" ht="20.100000000000001" customHeight="1">
      <c r="A16" s="180" t="s">
        <v>276</v>
      </c>
      <c r="B16" s="272">
        <v>8424</v>
      </c>
      <c r="C16" s="272"/>
      <c r="D16" s="272"/>
      <c r="E16" s="272"/>
      <c r="F16" s="179" t="s">
        <v>277</v>
      </c>
    </row>
    <row r="17" spans="1:6" ht="20.100000000000001" customHeight="1">
      <c r="A17" s="180" t="s">
        <v>278</v>
      </c>
      <c r="B17" s="272">
        <v>3704</v>
      </c>
      <c r="C17" s="272"/>
      <c r="D17" s="272"/>
      <c r="E17" s="272"/>
      <c r="F17" s="179" t="s">
        <v>279</v>
      </c>
    </row>
    <row r="18" spans="1:6" ht="20.100000000000001" customHeight="1" thickBot="1">
      <c r="A18" s="178" t="s">
        <v>280</v>
      </c>
      <c r="B18" s="271">
        <v>144552106</v>
      </c>
      <c r="C18" s="271"/>
      <c r="D18" s="271"/>
      <c r="E18" s="271"/>
      <c r="F18" s="181" t="s">
        <v>281</v>
      </c>
    </row>
    <row r="19" spans="1:6" ht="19.5" customHeight="1" thickBot="1">
      <c r="A19" s="43" t="s">
        <v>5</v>
      </c>
      <c r="B19" s="265">
        <f>SUM(B14:B18)</f>
        <v>144594034</v>
      </c>
      <c r="C19" s="266"/>
      <c r="D19" s="266"/>
      <c r="E19" s="266"/>
      <c r="F19" s="181" t="s">
        <v>282</v>
      </c>
    </row>
    <row r="20" spans="1:6" ht="25.5" customHeight="1">
      <c r="A20" s="192" t="s">
        <v>59</v>
      </c>
      <c r="B20" s="192"/>
      <c r="C20" s="192"/>
      <c r="D20" s="192"/>
      <c r="E20" s="183"/>
      <c r="F20" s="122" t="s">
        <v>283</v>
      </c>
    </row>
    <row r="21" spans="1:6" ht="48" customHeight="1">
      <c r="A21" s="244"/>
      <c r="B21" s="244"/>
      <c r="C21" s="244"/>
      <c r="D21" s="244"/>
      <c r="E21" s="244"/>
    </row>
    <row r="22" spans="1:6" ht="48" customHeight="1">
      <c r="A22" s="165"/>
      <c r="B22" s="258"/>
      <c r="C22" s="258"/>
      <c r="D22" s="258"/>
      <c r="E22" s="258"/>
    </row>
    <row r="23" spans="1:6" ht="20.100000000000001" customHeight="1">
      <c r="A23" s="184"/>
      <c r="B23" s="267"/>
      <c r="C23" s="267"/>
      <c r="D23" s="267"/>
      <c r="E23" s="267"/>
    </row>
    <row r="24" spans="1:6" ht="20.100000000000001" customHeight="1">
      <c r="A24" s="185"/>
      <c r="B24" s="268"/>
      <c r="C24" s="268"/>
      <c r="D24" s="268"/>
      <c r="E24" s="268"/>
    </row>
  </sheetData>
  <mergeCells count="24">
    <mergeCell ref="A12:E12"/>
    <mergeCell ref="A1:F1"/>
    <mergeCell ref="A2:F2"/>
    <mergeCell ref="A3:F3"/>
    <mergeCell ref="A4:A5"/>
    <mergeCell ref="B4:F4"/>
    <mergeCell ref="E5:F5"/>
    <mergeCell ref="E6:F6"/>
    <mergeCell ref="E7:F7"/>
    <mergeCell ref="A9:E9"/>
    <mergeCell ref="A10:F10"/>
    <mergeCell ref="A11:F11"/>
    <mergeCell ref="B24:E24"/>
    <mergeCell ref="B13:E13"/>
    <mergeCell ref="B14:E14"/>
    <mergeCell ref="B15:E15"/>
    <mergeCell ref="B16:E16"/>
    <mergeCell ref="B17:E17"/>
    <mergeCell ref="B18:E18"/>
    <mergeCell ref="B19:E19"/>
    <mergeCell ref="A20:D20"/>
    <mergeCell ref="A21:E21"/>
    <mergeCell ref="B22:E22"/>
    <mergeCell ref="B23:E2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18"/>
  <sheetViews>
    <sheetView rightToLeft="1" workbookViewId="0">
      <selection sqref="A1:H1048576"/>
    </sheetView>
  </sheetViews>
  <sheetFormatPr defaultRowHeight="12.75"/>
  <cols>
    <col min="1" max="1" width="19" customWidth="1"/>
    <col min="2" max="2" width="17.85546875" customWidth="1"/>
    <col min="3" max="3" width="14.42578125" customWidth="1"/>
    <col min="4" max="4" width="35.140625" customWidth="1"/>
    <col min="5" max="5" width="14.85546875" hidden="1" customWidth="1"/>
    <col min="6" max="6" width="34.5703125" customWidth="1"/>
    <col min="7" max="7" width="27.28515625" customWidth="1"/>
  </cols>
  <sheetData>
    <row r="1" spans="1:8" ht="18">
      <c r="A1" s="244" t="s">
        <v>284</v>
      </c>
      <c r="B1" s="244"/>
      <c r="C1" s="244"/>
      <c r="D1" s="244"/>
      <c r="E1" s="244"/>
      <c r="F1" s="244"/>
      <c r="G1" s="244"/>
    </row>
    <row r="2" spans="1:8" ht="18">
      <c r="A2" s="244" t="s">
        <v>285</v>
      </c>
      <c r="B2" s="244"/>
      <c r="C2" s="244"/>
      <c r="D2" s="244"/>
      <c r="E2" s="244"/>
      <c r="F2" s="244"/>
      <c r="G2" s="244"/>
    </row>
    <row r="3" spans="1:8" ht="18.75" thickBot="1">
      <c r="A3" s="281" t="s">
        <v>286</v>
      </c>
      <c r="B3" s="162"/>
      <c r="C3" s="162"/>
      <c r="D3" s="162"/>
      <c r="E3" s="162"/>
      <c r="F3" s="282" t="s">
        <v>287</v>
      </c>
      <c r="G3" s="282"/>
    </row>
    <row r="4" spans="1:8" ht="16.5" thickBot="1">
      <c r="A4" s="283" t="s">
        <v>229</v>
      </c>
      <c r="B4" s="284" t="s">
        <v>288</v>
      </c>
      <c r="C4" s="284"/>
      <c r="D4" s="284"/>
      <c r="E4" s="284"/>
      <c r="F4" s="284"/>
      <c r="G4" s="284"/>
    </row>
    <row r="5" spans="1:8" ht="63.75" thickBot="1">
      <c r="A5" s="285"/>
      <c r="B5" s="286" t="s">
        <v>232</v>
      </c>
      <c r="C5" s="287" t="s">
        <v>289</v>
      </c>
      <c r="D5" s="287" t="s">
        <v>290</v>
      </c>
      <c r="E5" s="288" t="s">
        <v>291</v>
      </c>
      <c r="F5" s="289" t="s">
        <v>235</v>
      </c>
      <c r="G5" s="289"/>
    </row>
    <row r="6" spans="1:8" ht="63.75" thickBot="1">
      <c r="A6" s="165" t="s">
        <v>292</v>
      </c>
      <c r="B6" s="286" t="s">
        <v>293</v>
      </c>
      <c r="C6" s="130" t="s">
        <v>237</v>
      </c>
      <c r="D6" s="165" t="s">
        <v>294</v>
      </c>
      <c r="E6" s="130"/>
      <c r="F6" s="285" t="s">
        <v>264</v>
      </c>
      <c r="G6" s="285"/>
    </row>
    <row r="7" spans="1:8" ht="13.5" thickBot="1">
      <c r="A7" s="290">
        <v>15812</v>
      </c>
      <c r="B7" s="290">
        <v>188494016</v>
      </c>
      <c r="C7" s="290">
        <v>2346</v>
      </c>
      <c r="D7" s="291">
        <v>104528</v>
      </c>
      <c r="E7" s="291"/>
      <c r="F7" s="292">
        <v>188600890</v>
      </c>
      <c r="G7" s="292"/>
      <c r="H7" s="293"/>
    </row>
    <row r="10" spans="1:8">
      <c r="A10" s="294"/>
      <c r="B10" s="294"/>
      <c r="C10" s="294"/>
      <c r="D10" s="294"/>
      <c r="E10" s="294"/>
    </row>
    <row r="11" spans="1:8" ht="18">
      <c r="A11" s="295"/>
      <c r="B11" s="295"/>
      <c r="C11" s="295"/>
      <c r="D11" s="295"/>
      <c r="E11" s="295"/>
    </row>
    <row r="12" spans="1:8" ht="18">
      <c r="A12" s="244" t="s">
        <v>295</v>
      </c>
      <c r="B12" s="244"/>
      <c r="C12" s="244"/>
      <c r="D12" s="244"/>
      <c r="E12" s="244"/>
      <c r="F12" s="244"/>
      <c r="G12" s="244"/>
    </row>
    <row r="13" spans="1:8" ht="18">
      <c r="A13" s="296" t="s">
        <v>296</v>
      </c>
      <c r="B13" s="296"/>
      <c r="C13" s="296"/>
      <c r="D13" s="296"/>
      <c r="E13" s="296"/>
      <c r="F13" s="296"/>
      <c r="G13" s="296"/>
    </row>
    <row r="14" spans="1:8" ht="16.5" thickBot="1">
      <c r="A14" s="297" t="s">
        <v>297</v>
      </c>
      <c r="B14" s="297"/>
      <c r="C14" s="297"/>
      <c r="D14" s="297"/>
      <c r="E14" s="297"/>
      <c r="F14" s="298"/>
      <c r="G14" s="297" t="s">
        <v>298</v>
      </c>
    </row>
    <row r="15" spans="1:8" ht="16.5" thickBot="1">
      <c r="A15" s="299" t="s">
        <v>299</v>
      </c>
      <c r="B15" s="299"/>
      <c r="C15" s="269" t="s">
        <v>300</v>
      </c>
      <c r="D15" s="269"/>
      <c r="E15" s="269"/>
      <c r="F15" s="269"/>
      <c r="G15" s="299" t="s">
        <v>301</v>
      </c>
    </row>
    <row r="16" spans="1:8" ht="16.5" thickTop="1" thickBot="1">
      <c r="A16" s="300" t="s">
        <v>302</v>
      </c>
      <c r="B16" s="300"/>
      <c r="C16" s="301">
        <v>98247118</v>
      </c>
      <c r="D16" s="301"/>
      <c r="E16" s="301"/>
      <c r="F16" s="301"/>
      <c r="G16" s="302" t="s">
        <v>303</v>
      </c>
    </row>
    <row r="17" spans="1:7" ht="15.75" thickBot="1">
      <c r="A17" s="303" t="s">
        <v>304</v>
      </c>
      <c r="B17" s="303"/>
      <c r="C17" s="292">
        <f>SUM(C16:C16)</f>
        <v>98247118</v>
      </c>
      <c r="D17" s="292"/>
      <c r="E17" s="292"/>
      <c r="F17" s="292"/>
      <c r="G17" s="304" t="s">
        <v>305</v>
      </c>
    </row>
    <row r="18" spans="1:7">
      <c r="A18" s="192" t="s">
        <v>68</v>
      </c>
      <c r="B18" s="192"/>
      <c r="C18" s="192"/>
      <c r="D18" s="192"/>
      <c r="G18" s="123" t="s">
        <v>0</v>
      </c>
    </row>
  </sheetData>
  <mergeCells count="19">
    <mergeCell ref="A18:D18"/>
    <mergeCell ref="A13:G13"/>
    <mergeCell ref="C15:F15"/>
    <mergeCell ref="A16:B16"/>
    <mergeCell ref="C16:F16"/>
    <mergeCell ref="A17:B17"/>
    <mergeCell ref="C17:F17"/>
    <mergeCell ref="F6:G6"/>
    <mergeCell ref="D7:E7"/>
    <mergeCell ref="F7:G7"/>
    <mergeCell ref="A10:E10"/>
    <mergeCell ref="A11:E11"/>
    <mergeCell ref="A12:G12"/>
    <mergeCell ref="A1:G1"/>
    <mergeCell ref="A2:G2"/>
    <mergeCell ref="F3:G3"/>
    <mergeCell ref="A4:A5"/>
    <mergeCell ref="B4:G4"/>
    <mergeCell ref="F5:G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20"/>
  <sheetViews>
    <sheetView rightToLeft="1" workbookViewId="0">
      <selection sqref="A1:XFD1048576"/>
    </sheetView>
  </sheetViews>
  <sheetFormatPr defaultRowHeight="12.75"/>
  <cols>
    <col min="1" max="1" width="2.28515625" customWidth="1"/>
    <col min="2" max="2" width="32.42578125" customWidth="1"/>
    <col min="3" max="3" width="21.28515625" customWidth="1"/>
    <col min="4" max="4" width="15" customWidth="1"/>
    <col min="5" max="5" width="15.140625" customWidth="1"/>
    <col min="6" max="6" width="8.7109375" customWidth="1"/>
    <col min="7" max="7" width="31.28515625" customWidth="1"/>
    <col min="11" max="11" width="17.42578125" customWidth="1"/>
  </cols>
  <sheetData>
    <row r="1" spans="1:8" ht="8.25" customHeight="1">
      <c r="B1" s="305"/>
      <c r="C1" s="274"/>
      <c r="D1" s="274"/>
      <c r="E1" s="274"/>
      <c r="F1" s="306"/>
    </row>
    <row r="2" spans="1:8" ht="42.75" customHeight="1">
      <c r="B2" s="244" t="s">
        <v>306</v>
      </c>
      <c r="C2" s="244"/>
      <c r="D2" s="244"/>
      <c r="E2" s="244"/>
      <c r="F2" s="244"/>
      <c r="G2" s="244"/>
    </row>
    <row r="3" spans="1:8" ht="55.5" customHeight="1">
      <c r="B3" s="257" t="s">
        <v>307</v>
      </c>
      <c r="C3" s="257"/>
      <c r="D3" s="257"/>
      <c r="E3" s="257"/>
      <c r="F3" s="257"/>
      <c r="G3" s="257"/>
    </row>
    <row r="4" spans="1:8" ht="29.25" customHeight="1" thickBot="1">
      <c r="A4" s="307"/>
      <c r="B4" s="308" t="s">
        <v>308</v>
      </c>
      <c r="C4" s="309"/>
      <c r="D4" s="309"/>
      <c r="E4" s="309"/>
      <c r="F4" s="309"/>
      <c r="G4" s="40" t="s">
        <v>309</v>
      </c>
    </row>
    <row r="5" spans="1:8" ht="57" customHeight="1" thickBot="1">
      <c r="A5" s="283" t="s">
        <v>310</v>
      </c>
      <c r="B5" s="310"/>
      <c r="C5" s="311" t="s">
        <v>311</v>
      </c>
      <c r="D5" s="312"/>
      <c r="E5" s="312"/>
      <c r="F5" s="312"/>
      <c r="G5" s="312"/>
    </row>
    <row r="6" spans="1:8" ht="69.75" customHeight="1" thickBot="1">
      <c r="A6" s="313"/>
      <c r="B6" s="314"/>
      <c r="C6" s="315" t="s">
        <v>232</v>
      </c>
      <c r="D6" s="316" t="s">
        <v>289</v>
      </c>
      <c r="E6" s="317" t="s">
        <v>290</v>
      </c>
      <c r="F6" s="318" t="s">
        <v>312</v>
      </c>
      <c r="G6" s="280"/>
    </row>
    <row r="7" spans="1:8" ht="117.75" customHeight="1" thickTop="1" thickBot="1">
      <c r="A7" s="165"/>
      <c r="B7" s="165" t="s">
        <v>262</v>
      </c>
      <c r="C7" s="130" t="s">
        <v>263</v>
      </c>
      <c r="D7" s="130" t="s">
        <v>237</v>
      </c>
      <c r="E7" s="130" t="s">
        <v>238</v>
      </c>
      <c r="F7" s="264" t="s">
        <v>264</v>
      </c>
      <c r="G7" s="264"/>
    </row>
    <row r="8" spans="1:8" ht="23.25" customHeight="1" thickTop="1">
      <c r="A8" s="319">
        <v>576</v>
      </c>
      <c r="B8" s="319"/>
      <c r="C8" s="320">
        <v>5261696</v>
      </c>
      <c r="D8" s="320">
        <v>160</v>
      </c>
      <c r="E8" s="320">
        <v>5335</v>
      </c>
      <c r="F8" s="321">
        <f>SUM(C8:E8)</f>
        <v>5267191</v>
      </c>
      <c r="G8" s="321"/>
    </row>
    <row r="10" spans="1:8" ht="27.75" customHeight="1">
      <c r="B10" s="322"/>
      <c r="C10" s="322"/>
      <c r="D10" s="322"/>
      <c r="E10" s="322"/>
      <c r="F10" s="322"/>
    </row>
    <row r="11" spans="1:8" ht="40.5" customHeight="1">
      <c r="B11" s="244" t="s">
        <v>313</v>
      </c>
      <c r="C11" s="244"/>
      <c r="D11" s="244"/>
      <c r="E11" s="244"/>
      <c r="F11" s="244"/>
      <c r="G11" s="244"/>
    </row>
    <row r="12" spans="1:8" ht="59.25" customHeight="1">
      <c r="A12" s="257" t="s">
        <v>314</v>
      </c>
      <c r="B12" s="257"/>
      <c r="C12" s="257"/>
      <c r="D12" s="257"/>
      <c r="E12" s="257"/>
      <c r="F12" s="257"/>
      <c r="G12" s="257"/>
    </row>
    <row r="13" spans="1:8" ht="24" customHeight="1" thickBot="1">
      <c r="A13" s="297" t="s">
        <v>315</v>
      </c>
      <c r="B13" s="297"/>
      <c r="C13" s="297"/>
      <c r="D13" s="297"/>
      <c r="E13" s="297"/>
      <c r="F13" s="297"/>
      <c r="G13" s="40" t="s">
        <v>316</v>
      </c>
    </row>
    <row r="14" spans="1:8" ht="44.25" customHeight="1" thickBot="1">
      <c r="A14" s="323" t="s">
        <v>317</v>
      </c>
      <c r="B14" s="323"/>
      <c r="C14" s="269" t="s">
        <v>318</v>
      </c>
      <c r="D14" s="269"/>
      <c r="E14" s="269"/>
      <c r="F14" s="269"/>
      <c r="G14" s="324" t="s">
        <v>319</v>
      </c>
      <c r="H14" s="174"/>
    </row>
    <row r="15" spans="1:8" ht="42" customHeight="1" thickTop="1">
      <c r="A15" s="325" t="s">
        <v>320</v>
      </c>
      <c r="B15" s="325"/>
      <c r="C15" s="326" t="s">
        <v>163</v>
      </c>
      <c r="D15" s="326"/>
      <c r="E15" s="326"/>
      <c r="F15" s="326"/>
      <c r="G15" s="327" t="s">
        <v>321</v>
      </c>
    </row>
    <row r="16" spans="1:8" ht="29.45" customHeight="1" thickBot="1">
      <c r="A16" s="328" t="s">
        <v>322</v>
      </c>
      <c r="B16" s="328"/>
      <c r="C16" s="329">
        <v>5648422</v>
      </c>
      <c r="D16" s="329"/>
      <c r="E16" s="329"/>
      <c r="F16" s="329"/>
      <c r="G16" s="330" t="s">
        <v>323</v>
      </c>
    </row>
    <row r="17" spans="1:7" ht="32.25" thickBot="1">
      <c r="A17" s="331" t="s">
        <v>324</v>
      </c>
      <c r="B17" s="331"/>
      <c r="C17" s="329">
        <v>5648422</v>
      </c>
      <c r="D17" s="329"/>
      <c r="E17" s="329"/>
      <c r="F17" s="329"/>
      <c r="G17" s="332" t="s">
        <v>305</v>
      </c>
    </row>
    <row r="18" spans="1:7">
      <c r="A18" s="122" t="s">
        <v>163</v>
      </c>
      <c r="B18" s="122" t="s">
        <v>325</v>
      </c>
      <c r="G18" s="333" t="s">
        <v>326</v>
      </c>
    </row>
    <row r="19" spans="1:7" ht="25.5">
      <c r="B19" s="192" t="s">
        <v>59</v>
      </c>
      <c r="C19" s="192"/>
      <c r="D19" s="192"/>
      <c r="E19" s="192"/>
      <c r="G19" s="333" t="s">
        <v>283</v>
      </c>
    </row>
    <row r="20" spans="1:7">
      <c r="G20" s="333"/>
    </row>
  </sheetData>
  <mergeCells count="21">
    <mergeCell ref="A17:B17"/>
    <mergeCell ref="C17:F17"/>
    <mergeCell ref="B19:E19"/>
    <mergeCell ref="A14:B14"/>
    <mergeCell ref="C14:F14"/>
    <mergeCell ref="A15:B15"/>
    <mergeCell ref="C15:F15"/>
    <mergeCell ref="A16:B16"/>
    <mergeCell ref="C16:F16"/>
    <mergeCell ref="F7:G7"/>
    <mergeCell ref="A8:B8"/>
    <mergeCell ref="F8:G8"/>
    <mergeCell ref="B10:F10"/>
    <mergeCell ref="B11:G11"/>
    <mergeCell ref="A12:G12"/>
    <mergeCell ref="C1:E1"/>
    <mergeCell ref="B2:G2"/>
    <mergeCell ref="B3:G3"/>
    <mergeCell ref="A5:B6"/>
    <mergeCell ref="C5:G5"/>
    <mergeCell ref="F6:G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40"/>
  <sheetViews>
    <sheetView rightToLeft="1" topLeftCell="C1" workbookViewId="0">
      <selection sqref="A1:XFD1048576"/>
    </sheetView>
  </sheetViews>
  <sheetFormatPr defaultColWidth="13.28515625" defaultRowHeight="12.75"/>
  <cols>
    <col min="1" max="2" width="13.28515625" style="10" hidden="1" customWidth="1"/>
    <col min="3" max="3" width="14" style="10" customWidth="1"/>
    <col min="4" max="4" width="20" style="10" customWidth="1"/>
    <col min="5" max="5" width="19.140625" style="10" customWidth="1"/>
    <col min="6" max="6" width="19" style="10" customWidth="1"/>
    <col min="7" max="7" width="19.85546875" style="10" customWidth="1"/>
    <col min="8" max="8" width="13.28515625" style="10" customWidth="1"/>
    <col min="9" max="9" width="17.5703125" style="10" customWidth="1"/>
    <col min="10" max="10" width="13.28515625" style="10" customWidth="1"/>
    <col min="11" max="11" width="17.5703125" style="10" customWidth="1"/>
    <col min="12" max="16384" width="13.28515625" style="10"/>
  </cols>
  <sheetData>
    <row r="1" spans="2:9" ht="18">
      <c r="B1" s="211"/>
      <c r="C1" s="211"/>
      <c r="D1" s="211"/>
      <c r="E1" s="211"/>
      <c r="F1" s="211"/>
    </row>
    <row r="2" spans="2:9" ht="18">
      <c r="B2" s="46"/>
      <c r="C2" s="334" t="s">
        <v>327</v>
      </c>
      <c r="D2" s="334"/>
      <c r="E2" s="334"/>
      <c r="F2" s="334"/>
      <c r="G2" s="334"/>
    </row>
    <row r="3" spans="2:9" ht="18">
      <c r="B3" s="46"/>
      <c r="C3" s="334" t="s">
        <v>328</v>
      </c>
      <c r="D3" s="334"/>
      <c r="E3" s="334"/>
      <c r="F3" s="334"/>
      <c r="G3" s="334"/>
    </row>
    <row r="4" spans="2:9" ht="16.5" thickBot="1">
      <c r="C4" s="335" t="s">
        <v>329</v>
      </c>
      <c r="D4" s="335"/>
      <c r="E4" s="335"/>
      <c r="F4" s="335"/>
      <c r="G4" s="47" t="s">
        <v>330</v>
      </c>
      <c r="H4" s="62"/>
    </row>
    <row r="5" spans="2:9" ht="32.25" thickBot="1">
      <c r="C5" s="336" t="s">
        <v>43</v>
      </c>
      <c r="D5" s="337" t="s">
        <v>331</v>
      </c>
      <c r="E5" s="337" t="s">
        <v>332</v>
      </c>
      <c r="F5" s="337" t="s">
        <v>333</v>
      </c>
      <c r="G5" s="336" t="s">
        <v>40</v>
      </c>
    </row>
    <row r="6" spans="2:9" ht="32.25" thickBot="1">
      <c r="C6" s="338"/>
      <c r="D6" s="339" t="s">
        <v>334</v>
      </c>
      <c r="E6" s="339" t="s">
        <v>335</v>
      </c>
      <c r="F6" s="339" t="s">
        <v>336</v>
      </c>
      <c r="G6" s="338"/>
    </row>
    <row r="7" spans="2:9" ht="16.5" thickTop="1">
      <c r="C7" s="340" t="s">
        <v>37</v>
      </c>
      <c r="D7" s="341">
        <v>18</v>
      </c>
      <c r="E7" s="341">
        <v>10</v>
      </c>
      <c r="F7" s="341">
        <v>28</v>
      </c>
      <c r="G7" s="70" t="s">
        <v>35</v>
      </c>
    </row>
    <row r="8" spans="2:9" ht="15.75">
      <c r="C8" s="342" t="s">
        <v>34</v>
      </c>
      <c r="D8" s="343">
        <v>12</v>
      </c>
      <c r="E8" s="343">
        <v>5</v>
      </c>
      <c r="F8" s="343">
        <v>17</v>
      </c>
      <c r="G8" s="13" t="s">
        <v>33</v>
      </c>
    </row>
    <row r="9" spans="2:9" ht="15.75">
      <c r="C9" s="12" t="s">
        <v>32</v>
      </c>
      <c r="D9" s="13">
        <v>19</v>
      </c>
      <c r="E9" s="13">
        <v>3</v>
      </c>
      <c r="F9" s="13">
        <v>22</v>
      </c>
      <c r="G9" s="13" t="s">
        <v>31</v>
      </c>
      <c r="I9" s="344"/>
    </row>
    <row r="10" spans="2:9" ht="15.75">
      <c r="C10" s="12" t="s">
        <v>30</v>
      </c>
      <c r="D10" s="13">
        <v>11</v>
      </c>
      <c r="E10" s="13">
        <v>6</v>
      </c>
      <c r="F10" s="13">
        <v>17</v>
      </c>
      <c r="G10" s="13" t="s">
        <v>29</v>
      </c>
    </row>
    <row r="11" spans="2:9" ht="15.75">
      <c r="C11" s="12" t="s">
        <v>28</v>
      </c>
      <c r="D11" s="13">
        <v>65</v>
      </c>
      <c r="E11" s="13">
        <v>1</v>
      </c>
      <c r="F11" s="13">
        <v>66</v>
      </c>
      <c r="G11" s="13" t="s">
        <v>27</v>
      </c>
    </row>
    <row r="12" spans="2:9" ht="15.75">
      <c r="C12" s="12" t="s">
        <v>26</v>
      </c>
      <c r="D12" s="13">
        <v>20</v>
      </c>
      <c r="E12" s="13">
        <v>1</v>
      </c>
      <c r="F12" s="13">
        <v>21</v>
      </c>
      <c r="G12" s="13" t="s">
        <v>25</v>
      </c>
    </row>
    <row r="13" spans="2:9" ht="15.75">
      <c r="C13" s="12" t="s">
        <v>24</v>
      </c>
      <c r="D13" s="13">
        <v>5</v>
      </c>
      <c r="E13" s="13" t="s">
        <v>163</v>
      </c>
      <c r="F13" s="13">
        <v>5</v>
      </c>
      <c r="G13" s="13" t="s">
        <v>23</v>
      </c>
    </row>
    <row r="14" spans="2:9" ht="15.75">
      <c r="C14" s="12" t="s">
        <v>22</v>
      </c>
      <c r="D14" s="13">
        <v>12</v>
      </c>
      <c r="E14" s="13">
        <v>1</v>
      </c>
      <c r="F14" s="13">
        <v>13</v>
      </c>
      <c r="G14" s="13" t="s">
        <v>21</v>
      </c>
    </row>
    <row r="15" spans="2:9" ht="15.75">
      <c r="C15" s="12" t="s">
        <v>20</v>
      </c>
      <c r="D15" s="13">
        <v>13</v>
      </c>
      <c r="E15" s="13">
        <v>2</v>
      </c>
      <c r="F15" s="13">
        <v>15</v>
      </c>
      <c r="G15" s="13" t="s">
        <v>19</v>
      </c>
    </row>
    <row r="16" spans="2:9" ht="15.75">
      <c r="C16" s="12" t="s">
        <v>18</v>
      </c>
      <c r="D16" s="13">
        <v>6</v>
      </c>
      <c r="E16" s="13">
        <v>4</v>
      </c>
      <c r="F16" s="13">
        <v>10</v>
      </c>
      <c r="G16" s="13" t="s">
        <v>16</v>
      </c>
    </row>
    <row r="17" spans="3:7" ht="15.75">
      <c r="C17" s="12" t="s">
        <v>15</v>
      </c>
      <c r="D17" s="13">
        <v>15</v>
      </c>
      <c r="E17" s="13">
        <v>4</v>
      </c>
      <c r="F17" s="13">
        <v>19</v>
      </c>
      <c r="G17" s="13" t="s">
        <v>14</v>
      </c>
    </row>
    <row r="18" spans="3:7" ht="15.75">
      <c r="C18" s="12" t="s">
        <v>13</v>
      </c>
      <c r="D18" s="13">
        <v>3</v>
      </c>
      <c r="E18" s="13">
        <v>5</v>
      </c>
      <c r="F18" s="13">
        <v>8</v>
      </c>
      <c r="G18" s="13" t="s">
        <v>12</v>
      </c>
    </row>
    <row r="19" spans="3:7" ht="15.75">
      <c r="C19" s="12" t="s">
        <v>11</v>
      </c>
      <c r="D19" s="13">
        <v>16</v>
      </c>
      <c r="E19" s="13">
        <v>2</v>
      </c>
      <c r="F19" s="13">
        <v>18</v>
      </c>
      <c r="G19" s="13" t="s">
        <v>10</v>
      </c>
    </row>
    <row r="20" spans="3:7" ht="15.75">
      <c r="C20" s="12" t="s">
        <v>9</v>
      </c>
      <c r="D20" s="13">
        <v>12</v>
      </c>
      <c r="E20" s="13">
        <v>1</v>
      </c>
      <c r="F20" s="13">
        <v>13</v>
      </c>
      <c r="G20" s="10" t="s">
        <v>8</v>
      </c>
    </row>
    <row r="21" spans="3:7" ht="16.5" thickBot="1">
      <c r="C21" s="51" t="s">
        <v>7</v>
      </c>
      <c r="D21" s="34">
        <v>22</v>
      </c>
      <c r="E21" s="34">
        <v>5</v>
      </c>
      <c r="F21" s="34">
        <v>27</v>
      </c>
      <c r="G21" s="34" t="s">
        <v>6</v>
      </c>
    </row>
    <row r="22" spans="3:7" ht="16.5" thickBot="1">
      <c r="C22" s="35" t="s">
        <v>5</v>
      </c>
      <c r="D22" s="36">
        <f>SUM(D7:D21)</f>
        <v>249</v>
      </c>
      <c r="E22" s="36">
        <f>SUM(E7:E21)</f>
        <v>50</v>
      </c>
      <c r="F22" s="36">
        <f>SUM(F7:F21)</f>
        <v>299</v>
      </c>
      <c r="G22" s="36" t="s">
        <v>4</v>
      </c>
    </row>
    <row r="23" spans="3:7" ht="22.5">
      <c r="C23" s="345" t="s">
        <v>337</v>
      </c>
      <c r="D23" s="345"/>
      <c r="G23" s="346" t="s">
        <v>2</v>
      </c>
    </row>
    <row r="24" spans="3:7" ht="22.5">
      <c r="C24" s="192" t="s">
        <v>1</v>
      </c>
      <c r="D24" s="192"/>
      <c r="E24" s="192"/>
      <c r="F24" s="192"/>
      <c r="G24" s="346" t="s">
        <v>150</v>
      </c>
    </row>
    <row r="25" spans="3:7" ht="15.75">
      <c r="C25" s="347" t="s">
        <v>338</v>
      </c>
      <c r="D25" s="347"/>
      <c r="E25" s="347"/>
      <c r="F25" s="347"/>
      <c r="G25" s="47" t="s">
        <v>339</v>
      </c>
    </row>
    <row r="26" spans="3:7" ht="15.75">
      <c r="C26" s="348" t="s">
        <v>340</v>
      </c>
      <c r="D26" s="348"/>
      <c r="E26" s="348"/>
      <c r="F26" s="348"/>
      <c r="G26" s="348"/>
    </row>
    <row r="27" spans="3:7" ht="15.75">
      <c r="C27" s="206" t="s">
        <v>341</v>
      </c>
      <c r="D27" s="206"/>
      <c r="E27" s="206"/>
      <c r="F27" s="206"/>
      <c r="G27" s="206"/>
    </row>
    <row r="40" spans="8:8">
      <c r="H40" s="62"/>
    </row>
  </sheetData>
  <mergeCells count="11">
    <mergeCell ref="C23:D23"/>
    <mergeCell ref="C24:F24"/>
    <mergeCell ref="C25:F25"/>
    <mergeCell ref="C26:G26"/>
    <mergeCell ref="C27:G27"/>
    <mergeCell ref="B1:F1"/>
    <mergeCell ref="C2:G2"/>
    <mergeCell ref="C3:G3"/>
    <mergeCell ref="C4:F4"/>
    <mergeCell ref="C5:C6"/>
    <mergeCell ref="G5:G6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15"/>
  <sheetViews>
    <sheetView rightToLeft="1" workbookViewId="0">
      <selection sqref="A1:I15"/>
    </sheetView>
  </sheetViews>
  <sheetFormatPr defaultRowHeight="12.75"/>
  <sheetData>
    <row r="1" spans="1:9" ht="18">
      <c r="A1" s="193" t="s">
        <v>342</v>
      </c>
      <c r="B1" s="193"/>
      <c r="C1" s="193"/>
      <c r="D1" s="193"/>
      <c r="E1" s="193"/>
      <c r="F1" s="193"/>
      <c r="G1" s="193"/>
      <c r="H1" s="193"/>
    </row>
    <row r="2" spans="1:9" ht="18">
      <c r="A2" s="193" t="s">
        <v>343</v>
      </c>
      <c r="B2" s="193"/>
      <c r="C2" s="193"/>
      <c r="D2" s="193"/>
      <c r="E2" s="193"/>
      <c r="F2" s="193"/>
      <c r="G2" s="193"/>
      <c r="H2" s="193"/>
    </row>
    <row r="3" spans="1:9" ht="16.5" thickBot="1">
      <c r="A3" s="194" t="s">
        <v>344</v>
      </c>
      <c r="B3" s="194"/>
      <c r="C3" s="194"/>
      <c r="D3" s="194"/>
      <c r="E3" s="194"/>
      <c r="F3" s="209"/>
      <c r="G3" s="209"/>
      <c r="H3" s="112" t="s">
        <v>345</v>
      </c>
    </row>
    <row r="4" spans="1:9" ht="32.25" thickBot="1">
      <c r="A4" s="234" t="s">
        <v>346</v>
      </c>
      <c r="B4" s="234"/>
      <c r="C4" s="92">
        <v>2010</v>
      </c>
      <c r="D4" s="92">
        <v>2011</v>
      </c>
      <c r="E4" s="92">
        <v>2012</v>
      </c>
      <c r="F4" s="92">
        <v>2013</v>
      </c>
      <c r="G4" s="92">
        <v>2014</v>
      </c>
      <c r="H4" s="92" t="s">
        <v>347</v>
      </c>
    </row>
    <row r="5" spans="1:9" ht="13.5" thickTop="1">
      <c r="A5" s="349" t="s">
        <v>348</v>
      </c>
      <c r="B5" s="349"/>
      <c r="C5" s="30">
        <v>169996</v>
      </c>
      <c r="D5" s="30">
        <v>184692</v>
      </c>
      <c r="E5" s="30">
        <v>287300</v>
      </c>
      <c r="F5" s="350">
        <v>244452</v>
      </c>
      <c r="G5" s="351">
        <v>211415</v>
      </c>
      <c r="H5" s="351" t="s">
        <v>349</v>
      </c>
    </row>
    <row r="6" spans="1:9">
      <c r="A6" s="352" t="s">
        <v>350</v>
      </c>
      <c r="B6" s="352"/>
      <c r="C6" s="13">
        <v>80341</v>
      </c>
      <c r="D6" s="13">
        <v>164150</v>
      </c>
      <c r="E6" s="13">
        <v>224259</v>
      </c>
      <c r="F6" s="13">
        <v>300917</v>
      </c>
      <c r="G6" s="30">
        <v>261392</v>
      </c>
      <c r="H6" s="350" t="s">
        <v>351</v>
      </c>
    </row>
    <row r="7" spans="1:9">
      <c r="A7" s="349" t="s">
        <v>352</v>
      </c>
      <c r="B7" s="349"/>
      <c r="C7" s="13" t="s">
        <v>163</v>
      </c>
      <c r="D7" s="91">
        <v>227898</v>
      </c>
      <c r="E7" s="56" t="s">
        <v>163</v>
      </c>
      <c r="F7" s="30">
        <v>143242</v>
      </c>
      <c r="G7" s="30">
        <v>380911</v>
      </c>
      <c r="H7" s="350" t="s">
        <v>353</v>
      </c>
    </row>
    <row r="8" spans="1:9">
      <c r="A8" s="353" t="s">
        <v>354</v>
      </c>
      <c r="B8" s="353"/>
      <c r="C8" s="13" t="s">
        <v>163</v>
      </c>
      <c r="D8" s="354">
        <v>449749</v>
      </c>
      <c r="E8" s="355" t="s">
        <v>163</v>
      </c>
      <c r="F8" s="350">
        <v>358157</v>
      </c>
      <c r="G8" s="350" t="s">
        <v>163</v>
      </c>
      <c r="H8" s="113" t="s">
        <v>355</v>
      </c>
    </row>
    <row r="9" spans="1:9" ht="90" thickBot="1">
      <c r="A9" s="356" t="s">
        <v>356</v>
      </c>
      <c r="B9" s="356"/>
      <c r="C9" s="7" t="s">
        <v>163</v>
      </c>
      <c r="D9" s="7">
        <v>41698</v>
      </c>
      <c r="E9" s="355" t="s">
        <v>163</v>
      </c>
      <c r="F9" s="357">
        <v>155010</v>
      </c>
      <c r="G9" s="350">
        <v>373000</v>
      </c>
      <c r="H9" s="70" t="s">
        <v>357</v>
      </c>
      <c r="I9" s="344"/>
    </row>
    <row r="10" spans="1:9" ht="13.5" thickBot="1">
      <c r="A10" s="358" t="s">
        <v>358</v>
      </c>
      <c r="B10" s="358"/>
      <c r="C10" s="359">
        <f>SUM(C5:C9)</f>
        <v>250337</v>
      </c>
      <c r="D10" s="359">
        <f>SUM(D5:D9)</f>
        <v>1068187</v>
      </c>
      <c r="E10" s="359">
        <f>SUM(E5:E9)</f>
        <v>511559</v>
      </c>
      <c r="F10" s="359">
        <f>SUM(F5:F9)</f>
        <v>1201778</v>
      </c>
      <c r="G10" s="359">
        <v>1226718</v>
      </c>
      <c r="H10" s="43" t="s">
        <v>4</v>
      </c>
    </row>
    <row r="11" spans="1:9" ht="15.75">
      <c r="A11" s="360" t="s">
        <v>163</v>
      </c>
      <c r="B11" s="361" t="s">
        <v>359</v>
      </c>
      <c r="C11" s="361"/>
      <c r="D11" s="361"/>
      <c r="E11" s="362"/>
      <c r="F11" s="362"/>
      <c r="G11" s="363" t="s">
        <v>326</v>
      </c>
      <c r="H11" s="363"/>
    </row>
    <row r="12" spans="1:9" ht="15.75">
      <c r="A12" s="360"/>
      <c r="B12" s="364" t="s">
        <v>360</v>
      </c>
      <c r="C12" s="364"/>
      <c r="D12" s="364"/>
      <c r="E12" s="362"/>
      <c r="F12" s="362"/>
      <c r="G12" s="208" t="s">
        <v>361</v>
      </c>
      <c r="H12" s="208"/>
    </row>
    <row r="13" spans="1:9" ht="15.75">
      <c r="A13" s="112"/>
      <c r="B13" s="40" t="s">
        <v>362</v>
      </c>
      <c r="C13" s="40"/>
      <c r="D13" s="365"/>
      <c r="E13" s="365"/>
      <c r="F13" s="112"/>
      <c r="G13" s="112"/>
      <c r="H13" s="365" t="s">
        <v>363</v>
      </c>
      <c r="I13" s="365"/>
    </row>
    <row r="14" spans="1:9" ht="15.75">
      <c r="A14" s="365" t="s">
        <v>364</v>
      </c>
      <c r="B14" s="365"/>
      <c r="C14" s="365"/>
      <c r="D14" s="365"/>
      <c r="E14" s="365"/>
      <c r="F14" s="365"/>
      <c r="G14" s="365"/>
      <c r="H14" s="365"/>
      <c r="I14" s="40"/>
    </row>
    <row r="15" spans="1:9" ht="15.75">
      <c r="A15" s="69"/>
      <c r="B15" s="366" t="s">
        <v>365</v>
      </c>
      <c r="C15" s="366"/>
      <c r="D15" s="366"/>
      <c r="E15" s="366"/>
      <c r="F15" s="366"/>
      <c r="G15" s="366"/>
      <c r="H15" s="366"/>
    </row>
  </sheetData>
  <mergeCells count="18">
    <mergeCell ref="B12:D12"/>
    <mergeCell ref="G12:H12"/>
    <mergeCell ref="D13:E13"/>
    <mergeCell ref="H13:I13"/>
    <mergeCell ref="A14:H14"/>
    <mergeCell ref="B15:H15"/>
    <mergeCell ref="A7:B7"/>
    <mergeCell ref="A8:B8"/>
    <mergeCell ref="A9:B9"/>
    <mergeCell ref="A10:B10"/>
    <mergeCell ref="B11:D11"/>
    <mergeCell ref="G11:H11"/>
    <mergeCell ref="A1:H1"/>
    <mergeCell ref="A2:H2"/>
    <mergeCell ref="A3:G3"/>
    <mergeCell ref="A4:B4"/>
    <mergeCell ref="A5:B5"/>
    <mergeCell ref="A6:B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O17"/>
  <sheetViews>
    <sheetView rightToLeft="1" workbookViewId="0">
      <selection sqref="A1:XFD1048576"/>
    </sheetView>
  </sheetViews>
  <sheetFormatPr defaultRowHeight="12.75"/>
  <cols>
    <col min="1" max="1" width="16.42578125" customWidth="1"/>
    <col min="2" max="2" width="10.5703125" customWidth="1"/>
    <col min="3" max="3" width="14.28515625" customWidth="1"/>
    <col min="4" max="4" width="11" customWidth="1"/>
    <col min="5" max="5" width="11.7109375" customWidth="1"/>
    <col min="6" max="6" width="11.5703125" customWidth="1"/>
    <col min="7" max="7" width="11.42578125" customWidth="1"/>
    <col min="8" max="8" width="17.7109375" customWidth="1"/>
    <col min="9" max="9" width="29.140625" customWidth="1"/>
    <col min="10" max="10" width="9.140625" hidden="1" customWidth="1"/>
  </cols>
  <sheetData>
    <row r="1" spans="1:15" ht="15.75" customHeight="1">
      <c r="A1" s="367"/>
      <c r="B1" s="367"/>
      <c r="C1" s="367"/>
      <c r="D1" s="367"/>
      <c r="E1" s="367"/>
      <c r="F1" s="367"/>
      <c r="G1" s="367"/>
      <c r="H1" s="367"/>
      <c r="I1" s="368"/>
    </row>
    <row r="2" spans="1:15" ht="39.75" customHeight="1">
      <c r="A2" s="193" t="s">
        <v>366</v>
      </c>
      <c r="B2" s="193"/>
      <c r="C2" s="193"/>
      <c r="D2" s="193"/>
      <c r="E2" s="193"/>
      <c r="F2" s="193"/>
      <c r="G2" s="193"/>
      <c r="H2" s="193"/>
      <c r="I2" s="193"/>
    </row>
    <row r="3" spans="1:15" ht="39.75" customHeight="1">
      <c r="A3" s="193" t="s">
        <v>367</v>
      </c>
      <c r="B3" s="193"/>
      <c r="C3" s="193"/>
      <c r="D3" s="193"/>
      <c r="E3" s="193"/>
      <c r="F3" s="193"/>
      <c r="G3" s="193"/>
      <c r="H3" s="193"/>
      <c r="I3" s="193"/>
    </row>
    <row r="4" spans="1:15" ht="30.75" customHeight="1" thickBot="1">
      <c r="A4" s="347" t="s">
        <v>368</v>
      </c>
      <c r="B4" s="347"/>
      <c r="C4" s="347"/>
      <c r="D4" s="347"/>
      <c r="E4" s="347"/>
      <c r="F4" s="347"/>
      <c r="G4" s="347"/>
      <c r="H4" s="347"/>
      <c r="I4" s="67" t="s">
        <v>369</v>
      </c>
      <c r="J4" s="369"/>
    </row>
    <row r="5" spans="1:15" ht="62.25" customHeight="1" thickBot="1">
      <c r="A5" s="370" t="s">
        <v>346</v>
      </c>
      <c r="B5" s="370"/>
      <c r="C5" s="371">
        <v>2010</v>
      </c>
      <c r="D5" s="372">
        <v>2011</v>
      </c>
      <c r="E5" s="372">
        <v>2012</v>
      </c>
      <c r="F5" s="372">
        <v>2013</v>
      </c>
      <c r="G5" s="372">
        <v>2014</v>
      </c>
      <c r="H5" s="373" t="s">
        <v>370</v>
      </c>
      <c r="I5" s="374" t="s">
        <v>347</v>
      </c>
      <c r="J5" s="375"/>
    </row>
    <row r="6" spans="1:15" ht="30.75" customHeight="1" thickTop="1">
      <c r="A6" s="349" t="s">
        <v>371</v>
      </c>
      <c r="B6" s="349"/>
      <c r="C6" s="30">
        <v>12073899</v>
      </c>
      <c r="D6" s="30">
        <v>12435358</v>
      </c>
      <c r="E6" s="30">
        <v>13695973</v>
      </c>
      <c r="F6" s="30">
        <v>15881912</v>
      </c>
      <c r="G6" s="30">
        <v>13768129</v>
      </c>
      <c r="H6" s="376">
        <f>G6/B11*100</f>
        <v>38.239967546325808</v>
      </c>
      <c r="I6" s="377" t="s">
        <v>372</v>
      </c>
    </row>
    <row r="7" spans="1:15" ht="30" customHeight="1">
      <c r="A7" s="352" t="s">
        <v>373</v>
      </c>
      <c r="B7" s="352"/>
      <c r="C7" s="13">
        <v>8159654</v>
      </c>
      <c r="D7" s="13">
        <v>8978654</v>
      </c>
      <c r="E7" s="13">
        <v>10086932</v>
      </c>
      <c r="F7" s="13">
        <v>10734938</v>
      </c>
      <c r="G7" s="30">
        <v>13208819</v>
      </c>
      <c r="H7" s="376">
        <f>G7/B11*100</f>
        <v>36.686525081606348</v>
      </c>
      <c r="I7" s="378" t="s">
        <v>374</v>
      </c>
    </row>
    <row r="8" spans="1:15" ht="30" customHeight="1" thickBot="1">
      <c r="A8" s="379" t="s">
        <v>375</v>
      </c>
      <c r="B8" s="379"/>
      <c r="C8" s="34">
        <v>2780518</v>
      </c>
      <c r="D8" s="34">
        <v>3949583</v>
      </c>
      <c r="E8" s="34">
        <v>5980975</v>
      </c>
      <c r="F8" s="34">
        <v>7639938</v>
      </c>
      <c r="G8" s="36">
        <v>8869876</v>
      </c>
      <c r="H8" s="380">
        <f>G8/B11*100</f>
        <v>24.635429431256359</v>
      </c>
      <c r="I8" s="78" t="s">
        <v>376</v>
      </c>
    </row>
    <row r="9" spans="1:15" ht="39" customHeight="1" thickBot="1">
      <c r="A9" s="381" t="s">
        <v>358</v>
      </c>
      <c r="B9" s="381"/>
      <c r="C9" s="36">
        <f>SUM(C6:C8)</f>
        <v>23014071</v>
      </c>
      <c r="D9" s="33">
        <f>SUM(D6:D8)</f>
        <v>25363595</v>
      </c>
      <c r="E9" s="33">
        <f>SUM(E6:E8)</f>
        <v>29763880</v>
      </c>
      <c r="F9" s="33">
        <f>SUM(F6:F8)</f>
        <v>34256788</v>
      </c>
      <c r="G9" s="33">
        <f>SUM(G6:G8)</f>
        <v>35846824</v>
      </c>
      <c r="H9" s="105">
        <f>G9/B11*100</f>
        <v>99.561922059188518</v>
      </c>
      <c r="I9" s="382" t="s">
        <v>4</v>
      </c>
    </row>
    <row r="10" spans="1:15" ht="24.75" customHeight="1">
      <c r="A10" s="123"/>
      <c r="B10" s="383"/>
      <c r="C10" s="384"/>
      <c r="E10" s="385"/>
      <c r="F10" s="385"/>
      <c r="G10" s="385"/>
      <c r="H10" s="385"/>
      <c r="I10" s="386" t="s">
        <v>377</v>
      </c>
    </row>
    <row r="11" spans="1:15" ht="23.25" customHeight="1">
      <c r="A11" s="387" t="s">
        <v>378</v>
      </c>
      <c r="B11" s="364">
        <v>36004552</v>
      </c>
      <c r="C11" s="364"/>
      <c r="E11" s="388"/>
      <c r="F11" s="388"/>
      <c r="G11" s="388"/>
      <c r="H11" s="388"/>
      <c r="I11" s="386" t="s">
        <v>379</v>
      </c>
    </row>
    <row r="12" spans="1:15" ht="18" customHeight="1">
      <c r="A12" s="192" t="s">
        <v>380</v>
      </c>
      <c r="B12" s="192"/>
      <c r="C12" s="192"/>
      <c r="D12" s="192"/>
      <c r="E12" s="388"/>
      <c r="F12" s="388"/>
      <c r="G12" s="388"/>
      <c r="H12" s="388"/>
      <c r="I12" s="386" t="s">
        <v>381</v>
      </c>
    </row>
    <row r="13" spans="1:15" ht="15" customHeight="1">
      <c r="B13" s="114"/>
    </row>
    <row r="15" spans="1:15" ht="15.75">
      <c r="A15" s="389" t="s">
        <v>382</v>
      </c>
      <c r="B15" s="389"/>
      <c r="C15" s="389"/>
      <c r="D15" s="389"/>
      <c r="E15" s="389"/>
      <c r="F15" s="389"/>
      <c r="G15" s="389"/>
      <c r="H15" s="389"/>
      <c r="I15" s="390" t="s">
        <v>383</v>
      </c>
    </row>
    <row r="16" spans="1:15" ht="16.5" customHeight="1">
      <c r="A16" s="322" t="s">
        <v>384</v>
      </c>
      <c r="B16" s="322"/>
      <c r="C16" s="322"/>
      <c r="D16" s="322"/>
      <c r="E16" s="322"/>
      <c r="F16" s="322"/>
      <c r="G16" s="322"/>
      <c r="H16" s="322"/>
      <c r="I16" s="322"/>
      <c r="J16" s="391"/>
      <c r="K16" s="391"/>
      <c r="L16" s="391"/>
      <c r="M16" s="391"/>
      <c r="N16" s="391"/>
      <c r="O16" s="391"/>
    </row>
    <row r="17" spans="1:9" ht="24" customHeight="1">
      <c r="A17" s="322" t="s">
        <v>385</v>
      </c>
      <c r="B17" s="322"/>
      <c r="C17" s="322"/>
      <c r="D17" s="322"/>
      <c r="E17" s="322"/>
      <c r="F17" s="322"/>
      <c r="G17" s="322"/>
      <c r="H17" s="322"/>
      <c r="I17" s="322"/>
    </row>
  </sheetData>
  <mergeCells count="15">
    <mergeCell ref="A12:D12"/>
    <mergeCell ref="A16:I16"/>
    <mergeCell ref="A17:I17"/>
    <mergeCell ref="A7:B7"/>
    <mergeCell ref="A8:B8"/>
    <mergeCell ref="A9:B9"/>
    <mergeCell ref="B10:C10"/>
    <mergeCell ref="E10:H10"/>
    <mergeCell ref="B11:C11"/>
    <mergeCell ref="A2:I2"/>
    <mergeCell ref="A3:I3"/>
    <mergeCell ref="A4:H4"/>
    <mergeCell ref="A5:B5"/>
    <mergeCell ref="I5:J5"/>
    <mergeCell ref="A6:B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4"/>
  <sheetViews>
    <sheetView rightToLeft="1" workbookViewId="0">
      <selection sqref="A1:G24"/>
    </sheetView>
  </sheetViews>
  <sheetFormatPr defaultRowHeight="12.75"/>
  <sheetData>
    <row r="1" spans="1:7" ht="18">
      <c r="A1" s="193" t="s">
        <v>48</v>
      </c>
      <c r="B1" s="193"/>
      <c r="C1" s="193"/>
      <c r="D1" s="193"/>
      <c r="E1" s="193"/>
      <c r="F1" s="193"/>
      <c r="G1" s="193"/>
    </row>
    <row r="2" spans="1:7" ht="18">
      <c r="A2" s="193" t="s">
        <v>49</v>
      </c>
      <c r="B2" s="193"/>
      <c r="C2" s="193"/>
      <c r="D2" s="193"/>
      <c r="E2" s="193"/>
      <c r="F2" s="193"/>
      <c r="G2" s="193"/>
    </row>
    <row r="3" spans="1:7" ht="32.25" thickBot="1">
      <c r="A3" s="194" t="s">
        <v>50</v>
      </c>
      <c r="B3" s="194"/>
      <c r="C3" s="194"/>
      <c r="D3" s="194"/>
      <c r="E3" s="194"/>
      <c r="F3" s="24"/>
      <c r="G3" s="25" t="s">
        <v>51</v>
      </c>
    </row>
    <row r="4" spans="1:7">
      <c r="A4" s="195" t="s">
        <v>43</v>
      </c>
      <c r="B4" s="197" t="s">
        <v>52</v>
      </c>
      <c r="C4" s="197" t="s">
        <v>53</v>
      </c>
      <c r="D4" s="26"/>
      <c r="E4" s="195" t="s">
        <v>54</v>
      </c>
      <c r="F4" s="10"/>
      <c r="G4" s="195" t="s">
        <v>40</v>
      </c>
    </row>
    <row r="5" spans="1:7" ht="13.5" thickBot="1">
      <c r="A5" s="196"/>
      <c r="B5" s="198"/>
      <c r="C5" s="198"/>
      <c r="D5" s="27"/>
      <c r="E5" s="196"/>
      <c r="F5" s="10"/>
      <c r="G5" s="196"/>
    </row>
    <row r="6" spans="1:7" ht="48" thickTop="1">
      <c r="A6" s="28"/>
      <c r="B6" s="28" t="s">
        <v>55</v>
      </c>
      <c r="C6" s="28" t="s">
        <v>56</v>
      </c>
      <c r="D6" s="29"/>
      <c r="E6" s="28" t="s">
        <v>57</v>
      </c>
      <c r="F6" s="10"/>
      <c r="G6" s="10"/>
    </row>
    <row r="7" spans="1:7" ht="15.75">
      <c r="A7" s="18" t="s">
        <v>37</v>
      </c>
      <c r="B7" s="30">
        <v>403</v>
      </c>
      <c r="C7" s="30">
        <v>9915</v>
      </c>
      <c r="D7" s="31"/>
      <c r="E7" s="30">
        <f t="shared" ref="E7:E22" si="0">SUM(B7:D7)</f>
        <v>10318</v>
      </c>
      <c r="F7" s="10"/>
      <c r="G7" s="15" t="s">
        <v>35</v>
      </c>
    </row>
    <row r="8" spans="1:7" ht="15.75">
      <c r="A8" s="12" t="s">
        <v>34</v>
      </c>
      <c r="B8" s="13">
        <v>219</v>
      </c>
      <c r="C8" s="13">
        <v>1259</v>
      </c>
      <c r="D8" s="31"/>
      <c r="E8" s="13">
        <f t="shared" si="0"/>
        <v>1478</v>
      </c>
      <c r="F8" s="10"/>
      <c r="G8" s="13" t="s">
        <v>33</v>
      </c>
    </row>
    <row r="9" spans="1:7" ht="15.75">
      <c r="A9" s="12" t="s">
        <v>32</v>
      </c>
      <c r="B9" s="13">
        <v>66</v>
      </c>
      <c r="C9" s="13">
        <v>1034</v>
      </c>
      <c r="D9" s="31"/>
      <c r="E9" s="13">
        <f t="shared" si="0"/>
        <v>1100</v>
      </c>
      <c r="F9" s="10"/>
      <c r="G9" s="13" t="s">
        <v>31</v>
      </c>
    </row>
    <row r="10" spans="1:7" ht="15.75">
      <c r="A10" s="12" t="s">
        <v>30</v>
      </c>
      <c r="B10" s="13">
        <v>99</v>
      </c>
      <c r="C10" s="13">
        <v>1959</v>
      </c>
      <c r="D10" s="31"/>
      <c r="E10" s="13">
        <f t="shared" si="0"/>
        <v>2058</v>
      </c>
      <c r="F10" s="10"/>
      <c r="G10" s="13" t="s">
        <v>29</v>
      </c>
    </row>
    <row r="11" spans="1:7" ht="15.75">
      <c r="A11" s="12" t="s">
        <v>28</v>
      </c>
      <c r="B11" s="13">
        <v>2878</v>
      </c>
      <c r="C11" s="13">
        <v>22637</v>
      </c>
      <c r="D11" s="31"/>
      <c r="E11" s="13">
        <f t="shared" si="0"/>
        <v>25515</v>
      </c>
      <c r="F11" s="10"/>
      <c r="G11" s="13" t="s">
        <v>27</v>
      </c>
    </row>
    <row r="12" spans="1:7" ht="15.75">
      <c r="A12" s="12" t="s">
        <v>26</v>
      </c>
      <c r="B12" s="13">
        <v>240</v>
      </c>
      <c r="C12" s="13">
        <v>1562</v>
      </c>
      <c r="D12" s="31"/>
      <c r="E12" s="13">
        <f t="shared" si="0"/>
        <v>1802</v>
      </c>
      <c r="F12" s="10"/>
      <c r="G12" s="13" t="s">
        <v>25</v>
      </c>
    </row>
    <row r="13" spans="1:7" ht="15.75">
      <c r="A13" s="12" t="s">
        <v>24</v>
      </c>
      <c r="B13" s="13">
        <v>328</v>
      </c>
      <c r="C13" s="13">
        <v>1332</v>
      </c>
      <c r="D13" s="31"/>
      <c r="E13" s="13">
        <f t="shared" si="0"/>
        <v>1660</v>
      </c>
      <c r="F13" s="10"/>
      <c r="G13" s="13" t="s">
        <v>23</v>
      </c>
    </row>
    <row r="14" spans="1:7" ht="15.75">
      <c r="A14" s="12" t="s">
        <v>22</v>
      </c>
      <c r="B14" s="13">
        <v>45</v>
      </c>
      <c r="C14" s="13">
        <v>890</v>
      </c>
      <c r="D14" s="31"/>
      <c r="E14" s="13">
        <f t="shared" si="0"/>
        <v>935</v>
      </c>
      <c r="F14" s="10"/>
      <c r="G14" s="13" t="s">
        <v>21</v>
      </c>
    </row>
    <row r="15" spans="1:7" ht="31.5">
      <c r="A15" s="12" t="s">
        <v>20</v>
      </c>
      <c r="B15" s="13">
        <v>55</v>
      </c>
      <c r="C15" s="13">
        <v>1445</v>
      </c>
      <c r="D15" s="31"/>
      <c r="E15" s="13">
        <f t="shared" si="0"/>
        <v>1500</v>
      </c>
      <c r="F15" s="10"/>
      <c r="G15" s="13" t="s">
        <v>19</v>
      </c>
    </row>
    <row r="16" spans="1:7" ht="15.75">
      <c r="A16" s="12" t="s">
        <v>18</v>
      </c>
      <c r="B16" s="13">
        <v>369</v>
      </c>
      <c r="C16" s="13">
        <v>1151</v>
      </c>
      <c r="D16" s="31"/>
      <c r="E16" s="13">
        <f t="shared" si="0"/>
        <v>1520</v>
      </c>
      <c r="F16" s="10"/>
      <c r="G16" s="13" t="s">
        <v>16</v>
      </c>
    </row>
    <row r="17" spans="1:7" ht="15.75">
      <c r="A17" s="12" t="s">
        <v>15</v>
      </c>
      <c r="B17" s="13">
        <v>64</v>
      </c>
      <c r="C17" s="13">
        <v>2806</v>
      </c>
      <c r="D17" s="31"/>
      <c r="E17" s="13">
        <f t="shared" si="0"/>
        <v>2870</v>
      </c>
      <c r="F17" s="10"/>
      <c r="G17" s="13" t="s">
        <v>14</v>
      </c>
    </row>
    <row r="18" spans="1:7" ht="25.5">
      <c r="A18" s="12" t="s">
        <v>13</v>
      </c>
      <c r="B18" s="13">
        <v>59</v>
      </c>
      <c r="C18" s="13">
        <v>831</v>
      </c>
      <c r="D18" s="31"/>
      <c r="E18" s="13">
        <f t="shared" si="0"/>
        <v>890</v>
      </c>
      <c r="F18" s="10"/>
      <c r="G18" s="13" t="s">
        <v>12</v>
      </c>
    </row>
    <row r="19" spans="1:7" ht="15.75">
      <c r="A19" s="12" t="s">
        <v>11</v>
      </c>
      <c r="B19" s="13">
        <v>92</v>
      </c>
      <c r="C19" s="13">
        <v>2008</v>
      </c>
      <c r="D19" s="31"/>
      <c r="E19" s="13">
        <f t="shared" si="0"/>
        <v>2100</v>
      </c>
      <c r="F19" s="10"/>
      <c r="G19" s="13" t="s">
        <v>10</v>
      </c>
    </row>
    <row r="20" spans="1:7" ht="15.75">
      <c r="A20" s="12" t="s">
        <v>9</v>
      </c>
      <c r="B20" s="13">
        <v>128</v>
      </c>
      <c r="C20" s="13">
        <v>1007</v>
      </c>
      <c r="D20" s="31"/>
      <c r="E20" s="13">
        <f t="shared" si="0"/>
        <v>1135</v>
      </c>
      <c r="F20" s="10"/>
      <c r="G20" s="10" t="s">
        <v>8</v>
      </c>
    </row>
    <row r="21" spans="1:7" ht="16.5" thickBot="1">
      <c r="A21" s="32" t="s">
        <v>7</v>
      </c>
      <c r="B21" s="33">
        <v>2288</v>
      </c>
      <c r="C21" s="33">
        <v>2885</v>
      </c>
      <c r="D21" s="33"/>
      <c r="E21" s="33">
        <f t="shared" si="0"/>
        <v>5173</v>
      </c>
      <c r="F21" s="10"/>
      <c r="G21" s="34" t="s">
        <v>6</v>
      </c>
    </row>
    <row r="22" spans="1:7" ht="16.5" thickBot="1">
      <c r="A22" s="35" t="s">
        <v>5</v>
      </c>
      <c r="B22" s="36">
        <f>SUM(B7:B21)</f>
        <v>7333</v>
      </c>
      <c r="C22" s="36">
        <f>SUM(C7:C21)</f>
        <v>52721</v>
      </c>
      <c r="D22" s="37"/>
      <c r="E22" s="36">
        <f t="shared" si="0"/>
        <v>60054</v>
      </c>
      <c r="F22" s="10"/>
      <c r="G22" s="35" t="s">
        <v>4</v>
      </c>
    </row>
    <row r="23" spans="1:7" ht="63.75">
      <c r="A23" s="191" t="s">
        <v>58</v>
      </c>
      <c r="B23" s="191"/>
      <c r="C23" s="10"/>
      <c r="D23" s="10"/>
      <c r="E23" s="10"/>
      <c r="F23" s="10"/>
      <c r="G23" s="15" t="s">
        <v>2</v>
      </c>
    </row>
    <row r="24" spans="1:7" ht="63.75">
      <c r="A24" s="192" t="s">
        <v>59</v>
      </c>
      <c r="B24" s="192"/>
      <c r="C24" s="192"/>
      <c r="D24" s="192"/>
      <c r="E24" s="10"/>
      <c r="F24" s="10"/>
      <c r="G24" s="15" t="s">
        <v>0</v>
      </c>
    </row>
  </sheetData>
  <mergeCells count="10">
    <mergeCell ref="A23:B23"/>
    <mergeCell ref="A24:D24"/>
    <mergeCell ref="A1:G1"/>
    <mergeCell ref="A2:G2"/>
    <mergeCell ref="A3:E3"/>
    <mergeCell ref="A4:A5"/>
    <mergeCell ref="B4:B5"/>
    <mergeCell ref="C4:C5"/>
    <mergeCell ref="E4:E5"/>
    <mergeCell ref="G4:G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J27"/>
  <sheetViews>
    <sheetView rightToLeft="1" workbookViewId="0">
      <selection sqref="A1:XFD1048576"/>
    </sheetView>
  </sheetViews>
  <sheetFormatPr defaultRowHeight="12.75"/>
  <cols>
    <col min="1" max="1" width="16.5703125" customWidth="1"/>
    <col min="2" max="2" width="29.28515625" customWidth="1"/>
    <col min="3" max="3" width="12.42578125" customWidth="1"/>
    <col min="4" max="4" width="10" customWidth="1"/>
    <col min="5" max="5" width="11.85546875" customWidth="1"/>
    <col min="6" max="6" width="20.5703125" customWidth="1"/>
    <col min="7" max="8" width="14.85546875" customWidth="1"/>
    <col min="9" max="9" width="18.28515625" customWidth="1"/>
  </cols>
  <sheetData>
    <row r="1" spans="1:10" ht="37.5" customHeight="1">
      <c r="A1" s="193" t="s">
        <v>386</v>
      </c>
      <c r="B1" s="193"/>
      <c r="C1" s="193"/>
      <c r="D1" s="193"/>
      <c r="E1" s="193"/>
      <c r="F1" s="193"/>
      <c r="G1" s="193"/>
      <c r="H1" s="193"/>
      <c r="I1" s="193"/>
    </row>
    <row r="2" spans="1:10" ht="37.5" customHeight="1">
      <c r="A2" s="193" t="s">
        <v>387</v>
      </c>
      <c r="B2" s="193"/>
      <c r="C2" s="193"/>
      <c r="D2" s="193"/>
      <c r="E2" s="193"/>
      <c r="F2" s="193"/>
      <c r="G2" s="193"/>
      <c r="H2" s="193"/>
      <c r="I2" s="193"/>
    </row>
    <row r="3" spans="1:10" ht="38.25" customHeight="1" thickBot="1">
      <c r="A3" s="58" t="s">
        <v>388</v>
      </c>
      <c r="B3" s="59"/>
      <c r="C3" s="59"/>
      <c r="D3" s="59"/>
      <c r="E3" s="59"/>
      <c r="F3" s="59"/>
      <c r="G3" s="59"/>
      <c r="H3" s="59"/>
      <c r="I3" s="59" t="s">
        <v>389</v>
      </c>
    </row>
    <row r="4" spans="1:10" ht="26.25" customHeight="1">
      <c r="A4" s="392"/>
      <c r="B4" s="393" t="s">
        <v>390</v>
      </c>
      <c r="C4" s="393"/>
      <c r="D4" s="393"/>
      <c r="E4" s="394"/>
      <c r="F4" s="393" t="s">
        <v>391</v>
      </c>
      <c r="G4" s="393"/>
      <c r="H4" s="393"/>
      <c r="I4" s="392"/>
    </row>
    <row r="5" spans="1:10" ht="26.25" customHeight="1" thickBot="1">
      <c r="A5" s="307"/>
      <c r="B5" s="395" t="s">
        <v>392</v>
      </c>
      <c r="C5" s="395"/>
      <c r="D5" s="395"/>
      <c r="E5" s="395"/>
      <c r="F5" s="395" t="s">
        <v>393</v>
      </c>
      <c r="G5" s="395"/>
      <c r="H5" s="395"/>
      <c r="I5" s="307"/>
      <c r="J5" s="114"/>
    </row>
    <row r="6" spans="1:10" ht="54.75" customHeight="1" thickBot="1">
      <c r="A6" s="396" t="s">
        <v>43</v>
      </c>
      <c r="B6" s="397" t="s">
        <v>394</v>
      </c>
      <c r="C6" s="397" t="s">
        <v>395</v>
      </c>
      <c r="D6" s="61" t="s">
        <v>396</v>
      </c>
      <c r="E6" s="61" t="s">
        <v>200</v>
      </c>
      <c r="F6" s="398" t="s">
        <v>397</v>
      </c>
      <c r="G6" s="397" t="s">
        <v>398</v>
      </c>
      <c r="H6" s="397" t="s">
        <v>399</v>
      </c>
      <c r="I6" s="399" t="s">
        <v>40</v>
      </c>
    </row>
    <row r="7" spans="1:10" ht="21.95" customHeight="1" thickTop="1">
      <c r="A7" s="400" t="s">
        <v>37</v>
      </c>
      <c r="B7" s="401">
        <v>10756</v>
      </c>
      <c r="C7" s="402">
        <v>7611</v>
      </c>
      <c r="D7" s="403" t="s">
        <v>163</v>
      </c>
      <c r="E7" s="402">
        <f t="shared" ref="E7:E25" si="0">SUM(B7:D7)</f>
        <v>18367</v>
      </c>
      <c r="F7" s="357" t="s">
        <v>163</v>
      </c>
      <c r="G7" s="357">
        <v>27486</v>
      </c>
      <c r="H7" s="357">
        <f t="shared" ref="H7:H17" si="1">SUM(F7:G7)</f>
        <v>27486</v>
      </c>
      <c r="I7" s="47" t="s">
        <v>35</v>
      </c>
    </row>
    <row r="8" spans="1:10" ht="21.95" customHeight="1">
      <c r="A8" s="404" t="s">
        <v>34</v>
      </c>
      <c r="B8" s="343">
        <v>36364</v>
      </c>
      <c r="C8" s="343">
        <v>145709</v>
      </c>
      <c r="D8" s="13" t="s">
        <v>163</v>
      </c>
      <c r="E8" s="343">
        <f t="shared" si="0"/>
        <v>182073</v>
      </c>
      <c r="F8" s="113" t="s">
        <v>163</v>
      </c>
      <c r="G8" s="113">
        <v>19985</v>
      </c>
      <c r="H8" s="113">
        <f t="shared" si="1"/>
        <v>19985</v>
      </c>
      <c r="I8" s="12" t="s">
        <v>33</v>
      </c>
    </row>
    <row r="9" spans="1:10" ht="21.95" customHeight="1">
      <c r="A9" s="404" t="s">
        <v>32</v>
      </c>
      <c r="B9" s="343">
        <v>39675</v>
      </c>
      <c r="C9" s="343">
        <v>158542</v>
      </c>
      <c r="D9" s="13" t="s">
        <v>163</v>
      </c>
      <c r="E9" s="343">
        <f t="shared" si="0"/>
        <v>198217</v>
      </c>
      <c r="F9" s="113">
        <v>1596</v>
      </c>
      <c r="G9" s="113">
        <v>324</v>
      </c>
      <c r="H9" s="113">
        <f t="shared" si="1"/>
        <v>1920</v>
      </c>
      <c r="I9" s="12" t="s">
        <v>31</v>
      </c>
    </row>
    <row r="10" spans="1:10" ht="21.95" customHeight="1">
      <c r="A10" s="404" t="s">
        <v>30</v>
      </c>
      <c r="B10" s="343">
        <v>66265</v>
      </c>
      <c r="C10" s="343">
        <v>8081</v>
      </c>
      <c r="D10" s="13" t="s">
        <v>163</v>
      </c>
      <c r="E10" s="405">
        <f t="shared" si="0"/>
        <v>74346</v>
      </c>
      <c r="F10" s="355">
        <v>11318</v>
      </c>
      <c r="G10" s="113" t="s">
        <v>163</v>
      </c>
      <c r="H10" s="113">
        <f t="shared" si="1"/>
        <v>11318</v>
      </c>
      <c r="I10" s="12" t="s">
        <v>29</v>
      </c>
    </row>
    <row r="11" spans="1:10" ht="21.95" customHeight="1">
      <c r="A11" s="404" t="s">
        <v>28</v>
      </c>
      <c r="B11" s="343">
        <v>219696</v>
      </c>
      <c r="C11" s="343">
        <v>740251</v>
      </c>
      <c r="D11" s="13">
        <v>537</v>
      </c>
      <c r="E11" s="343">
        <f t="shared" si="0"/>
        <v>960484</v>
      </c>
      <c r="F11" s="113" t="s">
        <v>163</v>
      </c>
      <c r="G11" s="406">
        <v>87517</v>
      </c>
      <c r="H11" s="406">
        <f t="shared" si="1"/>
        <v>87517</v>
      </c>
      <c r="I11" s="12" t="s">
        <v>27</v>
      </c>
    </row>
    <row r="12" spans="1:10" ht="21.95" customHeight="1">
      <c r="A12" s="404" t="s">
        <v>26</v>
      </c>
      <c r="B12" s="343">
        <v>97094</v>
      </c>
      <c r="C12" s="343">
        <v>49351</v>
      </c>
      <c r="D12" s="13" t="s">
        <v>163</v>
      </c>
      <c r="E12" s="343">
        <f t="shared" si="0"/>
        <v>146445</v>
      </c>
      <c r="F12" s="113" t="s">
        <v>163</v>
      </c>
      <c r="G12" s="407">
        <v>5090</v>
      </c>
      <c r="H12" s="407">
        <f t="shared" si="1"/>
        <v>5090</v>
      </c>
      <c r="I12" s="12" t="s">
        <v>25</v>
      </c>
    </row>
    <row r="13" spans="1:10" ht="21.95" customHeight="1">
      <c r="A13" s="404" t="s">
        <v>24</v>
      </c>
      <c r="B13" s="343">
        <v>78590</v>
      </c>
      <c r="C13" s="343">
        <v>107744</v>
      </c>
      <c r="D13" s="13" t="s">
        <v>163</v>
      </c>
      <c r="E13" s="343">
        <f t="shared" si="0"/>
        <v>186334</v>
      </c>
      <c r="F13" s="113" t="s">
        <v>163</v>
      </c>
      <c r="G13" s="407">
        <v>4993</v>
      </c>
      <c r="H13" s="407">
        <f t="shared" si="1"/>
        <v>4993</v>
      </c>
      <c r="I13" s="12" t="s">
        <v>23</v>
      </c>
    </row>
    <row r="14" spans="1:10" ht="21.95" customHeight="1">
      <c r="A14" s="404" t="s">
        <v>22</v>
      </c>
      <c r="B14" s="343">
        <v>70210</v>
      </c>
      <c r="C14" s="343">
        <v>47854</v>
      </c>
      <c r="D14" s="13" t="s">
        <v>163</v>
      </c>
      <c r="E14" s="343">
        <f t="shared" si="0"/>
        <v>118064</v>
      </c>
      <c r="F14" s="113" t="s">
        <v>163</v>
      </c>
      <c r="G14" s="407">
        <v>171</v>
      </c>
      <c r="H14" s="407">
        <f t="shared" si="1"/>
        <v>171</v>
      </c>
      <c r="I14" s="12" t="s">
        <v>21</v>
      </c>
    </row>
    <row r="15" spans="1:10" ht="21.95" customHeight="1">
      <c r="A15" s="404" t="s">
        <v>20</v>
      </c>
      <c r="B15" s="343">
        <v>49291</v>
      </c>
      <c r="C15" s="343">
        <v>64271</v>
      </c>
      <c r="D15" s="13" t="s">
        <v>163</v>
      </c>
      <c r="E15" s="343">
        <f t="shared" si="0"/>
        <v>113562</v>
      </c>
      <c r="F15" s="113" t="s">
        <v>163</v>
      </c>
      <c r="G15" s="401">
        <v>2940</v>
      </c>
      <c r="H15" s="401">
        <f t="shared" si="1"/>
        <v>2940</v>
      </c>
      <c r="I15" s="12" t="s">
        <v>19</v>
      </c>
    </row>
    <row r="16" spans="1:10" ht="21.95" customHeight="1">
      <c r="A16" s="404" t="s">
        <v>18</v>
      </c>
      <c r="B16" s="343">
        <v>95371</v>
      </c>
      <c r="C16" s="343">
        <v>33508</v>
      </c>
      <c r="D16" s="13" t="s">
        <v>163</v>
      </c>
      <c r="E16" s="343">
        <f t="shared" si="0"/>
        <v>128879</v>
      </c>
      <c r="F16" s="113" t="s">
        <v>163</v>
      </c>
      <c r="G16" s="407">
        <v>14735</v>
      </c>
      <c r="H16" s="407">
        <f t="shared" si="1"/>
        <v>14735</v>
      </c>
      <c r="I16" s="12" t="s">
        <v>16</v>
      </c>
    </row>
    <row r="17" spans="1:9" ht="21.95" customHeight="1">
      <c r="A17" s="404" t="s">
        <v>15</v>
      </c>
      <c r="B17" s="343">
        <v>74710</v>
      </c>
      <c r="C17" s="343">
        <v>18599</v>
      </c>
      <c r="D17" s="13" t="s">
        <v>163</v>
      </c>
      <c r="E17" s="343">
        <f t="shared" si="0"/>
        <v>93309</v>
      </c>
      <c r="F17" s="113" t="s">
        <v>163</v>
      </c>
      <c r="G17" s="407">
        <v>2217</v>
      </c>
      <c r="H17" s="407">
        <f t="shared" si="1"/>
        <v>2217</v>
      </c>
      <c r="I17" s="12" t="s">
        <v>14</v>
      </c>
    </row>
    <row r="18" spans="1:9" ht="21.95" customHeight="1">
      <c r="A18" s="404" t="s">
        <v>13</v>
      </c>
      <c r="B18" s="343">
        <v>47371</v>
      </c>
      <c r="C18" s="343">
        <v>8365</v>
      </c>
      <c r="D18" s="56" t="s">
        <v>163</v>
      </c>
      <c r="E18" s="402">
        <f t="shared" si="0"/>
        <v>55736</v>
      </c>
      <c r="F18" s="113" t="s">
        <v>163</v>
      </c>
      <c r="G18" s="7" t="s">
        <v>163</v>
      </c>
      <c r="H18" s="7" t="s">
        <v>163</v>
      </c>
      <c r="I18" s="12" t="s">
        <v>12</v>
      </c>
    </row>
    <row r="19" spans="1:9" ht="21.95" customHeight="1">
      <c r="A19" s="404" t="s">
        <v>11</v>
      </c>
      <c r="B19" s="343">
        <v>113556</v>
      </c>
      <c r="C19" s="343">
        <v>25131</v>
      </c>
      <c r="D19" s="13">
        <v>2</v>
      </c>
      <c r="E19" s="343">
        <f t="shared" si="0"/>
        <v>138689</v>
      </c>
      <c r="F19" s="113" t="s">
        <v>163</v>
      </c>
      <c r="G19" s="7" t="s">
        <v>163</v>
      </c>
      <c r="H19" s="7" t="s">
        <v>163</v>
      </c>
      <c r="I19" s="12" t="s">
        <v>10</v>
      </c>
    </row>
    <row r="20" spans="1:9" ht="21.95" customHeight="1">
      <c r="A20" s="404" t="s">
        <v>9</v>
      </c>
      <c r="B20" s="343">
        <v>27162</v>
      </c>
      <c r="C20" s="343">
        <v>62375</v>
      </c>
      <c r="D20" s="56" t="s">
        <v>163</v>
      </c>
      <c r="E20" s="402">
        <f t="shared" si="0"/>
        <v>89537</v>
      </c>
      <c r="F20" s="113" t="s">
        <v>163</v>
      </c>
      <c r="G20" s="7" t="s">
        <v>163</v>
      </c>
      <c r="H20" s="7" t="s">
        <v>163</v>
      </c>
      <c r="I20" s="47" t="s">
        <v>8</v>
      </c>
    </row>
    <row r="21" spans="1:9" ht="21.95" customHeight="1">
      <c r="A21" s="408" t="s">
        <v>7</v>
      </c>
      <c r="B21" s="343">
        <v>94350</v>
      </c>
      <c r="C21" s="343">
        <v>277008</v>
      </c>
      <c r="D21" s="7">
        <v>13</v>
      </c>
      <c r="E21" s="405">
        <f t="shared" si="0"/>
        <v>371371</v>
      </c>
      <c r="F21" s="113">
        <v>1483</v>
      </c>
      <c r="G21" s="407">
        <v>4836</v>
      </c>
      <c r="H21" s="407">
        <f>SUM(F21:G21)</f>
        <v>6319</v>
      </c>
      <c r="I21" s="12" t="s">
        <v>6</v>
      </c>
    </row>
    <row r="22" spans="1:9" ht="21.95" customHeight="1">
      <c r="A22" s="404" t="s">
        <v>144</v>
      </c>
      <c r="B22" s="343">
        <v>16188</v>
      </c>
      <c r="C22" s="343">
        <v>21450</v>
      </c>
      <c r="D22" s="13">
        <v>22</v>
      </c>
      <c r="E22" s="343">
        <f t="shared" si="0"/>
        <v>37660</v>
      </c>
      <c r="F22" s="113" t="s">
        <v>163</v>
      </c>
      <c r="G22" s="7" t="s">
        <v>163</v>
      </c>
      <c r="H22" s="7" t="s">
        <v>163</v>
      </c>
      <c r="I22" s="12" t="s">
        <v>145</v>
      </c>
    </row>
    <row r="23" spans="1:9" ht="21.95" customHeight="1">
      <c r="A23" s="404" t="s">
        <v>146</v>
      </c>
      <c r="B23" s="343">
        <v>33088</v>
      </c>
      <c r="C23" s="343">
        <v>72740</v>
      </c>
      <c r="D23" s="13">
        <v>12774</v>
      </c>
      <c r="E23" s="343">
        <f t="shared" si="0"/>
        <v>118602</v>
      </c>
      <c r="F23" s="113" t="s">
        <v>163</v>
      </c>
      <c r="G23" s="7" t="s">
        <v>163</v>
      </c>
      <c r="H23" s="7" t="s">
        <v>163</v>
      </c>
      <c r="I23" s="12" t="s">
        <v>147</v>
      </c>
    </row>
    <row r="24" spans="1:9" ht="21.95" customHeight="1" thickBot="1">
      <c r="A24" s="409" t="s">
        <v>148</v>
      </c>
      <c r="B24" s="410">
        <v>26859</v>
      </c>
      <c r="C24" s="410">
        <v>174757</v>
      </c>
      <c r="D24" s="34">
        <v>109</v>
      </c>
      <c r="E24" s="402">
        <f t="shared" si="0"/>
        <v>201725</v>
      </c>
      <c r="F24" s="357" t="s">
        <v>163</v>
      </c>
      <c r="G24" s="7" t="s">
        <v>163</v>
      </c>
      <c r="H24" s="7" t="s">
        <v>163</v>
      </c>
      <c r="I24" s="12" t="s">
        <v>149</v>
      </c>
    </row>
    <row r="25" spans="1:9" ht="24.75" customHeight="1" thickBot="1">
      <c r="A25" s="90" t="s">
        <v>5</v>
      </c>
      <c r="B25" s="411">
        <f>SUM(B7:B24)</f>
        <v>1196596</v>
      </c>
      <c r="C25" s="411">
        <f>SUM(C7:C24)</f>
        <v>2023347</v>
      </c>
      <c r="D25" s="36">
        <f>SUM(D7:D24)</f>
        <v>13457</v>
      </c>
      <c r="E25" s="412">
        <f t="shared" si="0"/>
        <v>3233400</v>
      </c>
      <c r="F25" s="43">
        <f>SUM(F7:F24)</f>
        <v>14397</v>
      </c>
      <c r="G25" s="413">
        <f>SUM(G7:G24)</f>
        <v>170294</v>
      </c>
      <c r="H25" s="413">
        <f>SUM(F25:G25)</f>
        <v>184691</v>
      </c>
      <c r="I25" s="414" t="s">
        <v>4</v>
      </c>
    </row>
    <row r="26" spans="1:9">
      <c r="A26" s="415" t="s">
        <v>400</v>
      </c>
      <c r="B26" s="415"/>
      <c r="H26" s="122"/>
      <c r="I26" s="122" t="s">
        <v>326</v>
      </c>
    </row>
    <row r="27" spans="1:9">
      <c r="A27" s="416" t="s">
        <v>401</v>
      </c>
      <c r="B27" s="364"/>
      <c r="C27" s="364"/>
      <c r="H27" s="242" t="s">
        <v>402</v>
      </c>
      <c r="I27" s="242"/>
    </row>
  </sheetData>
  <mergeCells count="9">
    <mergeCell ref="A26:B26"/>
    <mergeCell ref="A27:C27"/>
    <mergeCell ref="H27:I27"/>
    <mergeCell ref="A1:I1"/>
    <mergeCell ref="A2:I2"/>
    <mergeCell ref="B4:D4"/>
    <mergeCell ref="F4:H4"/>
    <mergeCell ref="B5:E5"/>
    <mergeCell ref="F5:H5"/>
  </mergeCells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29"/>
  <sheetViews>
    <sheetView rightToLeft="1" workbookViewId="0">
      <selection sqref="A1:L29"/>
    </sheetView>
  </sheetViews>
  <sheetFormatPr defaultRowHeight="12.75"/>
  <sheetData>
    <row r="1" spans="1:12" ht="18">
      <c r="A1" s="193" t="s">
        <v>403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spans="1:12" ht="18">
      <c r="A2" s="193" t="s">
        <v>404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</row>
    <row r="3" spans="1:12" ht="18.75" thickBot="1">
      <c r="A3" s="224" t="s">
        <v>405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</row>
    <row r="4" spans="1:12" ht="15.75">
      <c r="A4" s="417" t="s">
        <v>43</v>
      </c>
      <c r="B4" s="418" t="s">
        <v>406</v>
      </c>
      <c r="C4" s="418"/>
      <c r="D4" s="418"/>
      <c r="E4" s="419"/>
      <c r="F4" s="418" t="s">
        <v>407</v>
      </c>
      <c r="G4" s="418"/>
      <c r="H4" s="418"/>
      <c r="I4" s="418"/>
      <c r="J4" s="418"/>
      <c r="K4" s="418"/>
    </row>
    <row r="5" spans="1:12" ht="15.75">
      <c r="A5" s="417"/>
      <c r="B5" s="420" t="s">
        <v>408</v>
      </c>
      <c r="C5" s="420"/>
      <c r="D5" s="420"/>
      <c r="E5" s="419"/>
      <c r="F5" s="419"/>
      <c r="G5" s="419"/>
      <c r="H5" s="420" t="s">
        <v>409</v>
      </c>
      <c r="I5" s="420"/>
      <c r="J5" s="420"/>
      <c r="K5" s="419"/>
    </row>
    <row r="6" spans="1:12" ht="63.75" thickBot="1">
      <c r="A6" s="421"/>
      <c r="B6" s="422" t="s">
        <v>410</v>
      </c>
      <c r="C6" s="422" t="s">
        <v>411</v>
      </c>
      <c r="D6" s="49" t="s">
        <v>375</v>
      </c>
      <c r="E6" s="49" t="s">
        <v>5</v>
      </c>
      <c r="F6" s="423" t="s">
        <v>348</v>
      </c>
      <c r="G6" s="422" t="s">
        <v>350</v>
      </c>
      <c r="H6" s="422" t="s">
        <v>412</v>
      </c>
      <c r="I6" s="424" t="s">
        <v>413</v>
      </c>
      <c r="J6" s="422" t="s">
        <v>414</v>
      </c>
      <c r="K6" s="422" t="s">
        <v>5</v>
      </c>
      <c r="L6" s="425" t="s">
        <v>40</v>
      </c>
    </row>
    <row r="7" spans="1:12" ht="111.75" thickTop="1" thickBot="1">
      <c r="A7" s="426" t="s">
        <v>415</v>
      </c>
      <c r="B7" s="426"/>
      <c r="C7" s="427" t="s">
        <v>374</v>
      </c>
      <c r="D7" s="428" t="s">
        <v>376</v>
      </c>
      <c r="E7" s="428" t="s">
        <v>4</v>
      </c>
      <c r="F7" s="429" t="s">
        <v>349</v>
      </c>
      <c r="G7" s="427" t="s">
        <v>351</v>
      </c>
      <c r="H7" s="427" t="s">
        <v>353</v>
      </c>
      <c r="I7" s="430" t="s">
        <v>416</v>
      </c>
      <c r="J7" s="427" t="s">
        <v>417</v>
      </c>
      <c r="K7" s="427" t="s">
        <v>4</v>
      </c>
      <c r="L7" s="297"/>
    </row>
    <row r="8" spans="1:12">
      <c r="A8" s="431" t="s">
        <v>37</v>
      </c>
      <c r="B8" s="401" t="s">
        <v>163</v>
      </c>
      <c r="C8" s="402">
        <v>1075991</v>
      </c>
      <c r="D8" s="402">
        <v>644840</v>
      </c>
      <c r="E8" s="402">
        <f t="shared" ref="E8:E26" si="0">SUM(B8:D8)</f>
        <v>1720831</v>
      </c>
      <c r="F8" s="401">
        <v>17</v>
      </c>
      <c r="G8" s="401" t="s">
        <v>163</v>
      </c>
      <c r="H8" s="351" t="s">
        <v>163</v>
      </c>
      <c r="I8" s="351" t="s">
        <v>163</v>
      </c>
      <c r="J8" s="351">
        <v>15000</v>
      </c>
      <c r="K8" s="351">
        <f t="shared" ref="K8:K26" si="1">SUM(F8:J8)</f>
        <v>15017</v>
      </c>
      <c r="L8" s="70" t="s">
        <v>35</v>
      </c>
    </row>
    <row r="9" spans="1:12">
      <c r="A9" s="432" t="s">
        <v>34</v>
      </c>
      <c r="B9" s="343">
        <v>458001</v>
      </c>
      <c r="C9" s="343">
        <v>830126</v>
      </c>
      <c r="D9" s="343">
        <v>250131</v>
      </c>
      <c r="E9" s="343">
        <f t="shared" si="0"/>
        <v>1538258</v>
      </c>
      <c r="F9" s="406">
        <v>18</v>
      </c>
      <c r="G9" s="406" t="s">
        <v>163</v>
      </c>
      <c r="H9" s="406" t="s">
        <v>163</v>
      </c>
      <c r="I9" s="406" t="s">
        <v>163</v>
      </c>
      <c r="J9" s="401" t="s">
        <v>163</v>
      </c>
      <c r="K9" s="401">
        <f t="shared" si="1"/>
        <v>18</v>
      </c>
      <c r="L9" s="13" t="s">
        <v>33</v>
      </c>
    </row>
    <row r="10" spans="1:12">
      <c r="A10" s="432" t="s">
        <v>32</v>
      </c>
      <c r="B10" s="343">
        <v>494288</v>
      </c>
      <c r="C10" s="343">
        <v>839567</v>
      </c>
      <c r="D10" s="343">
        <v>158771</v>
      </c>
      <c r="E10" s="343">
        <f t="shared" si="0"/>
        <v>1492626</v>
      </c>
      <c r="F10" s="406">
        <v>2997</v>
      </c>
      <c r="G10" s="406" t="s">
        <v>163</v>
      </c>
      <c r="H10" s="433" t="s">
        <v>163</v>
      </c>
      <c r="I10" s="406" t="s">
        <v>163</v>
      </c>
      <c r="J10" s="406">
        <v>100000</v>
      </c>
      <c r="K10" s="406">
        <f t="shared" si="1"/>
        <v>102997</v>
      </c>
      <c r="L10" s="13" t="s">
        <v>31</v>
      </c>
    </row>
    <row r="11" spans="1:12">
      <c r="A11" s="432" t="s">
        <v>30</v>
      </c>
      <c r="B11" s="343">
        <v>824342</v>
      </c>
      <c r="C11" s="343">
        <v>294215</v>
      </c>
      <c r="D11" s="343">
        <v>887</v>
      </c>
      <c r="E11" s="343">
        <f t="shared" si="0"/>
        <v>1119444</v>
      </c>
      <c r="F11" s="406">
        <v>716</v>
      </c>
      <c r="G11" s="406" t="s">
        <v>163</v>
      </c>
      <c r="H11" s="406">
        <v>239</v>
      </c>
      <c r="I11" s="406" t="s">
        <v>163</v>
      </c>
      <c r="J11" s="401" t="s">
        <v>163</v>
      </c>
      <c r="K11" s="401">
        <f t="shared" si="1"/>
        <v>955</v>
      </c>
      <c r="L11" s="13" t="s">
        <v>29</v>
      </c>
    </row>
    <row r="12" spans="1:12">
      <c r="A12" s="432" t="s">
        <v>28</v>
      </c>
      <c r="B12" s="343">
        <v>2694726</v>
      </c>
      <c r="C12" s="343">
        <v>4263545</v>
      </c>
      <c r="D12" s="343">
        <v>1920328</v>
      </c>
      <c r="E12" s="343">
        <f t="shared" si="0"/>
        <v>8878599</v>
      </c>
      <c r="F12" s="406">
        <v>110121</v>
      </c>
      <c r="G12" s="406">
        <v>178365</v>
      </c>
      <c r="H12" s="406">
        <v>50328</v>
      </c>
      <c r="I12" s="406" t="s">
        <v>163</v>
      </c>
      <c r="J12" s="406">
        <v>160000</v>
      </c>
      <c r="K12" s="406">
        <f t="shared" si="1"/>
        <v>498814</v>
      </c>
      <c r="L12" s="13" t="s">
        <v>27</v>
      </c>
    </row>
    <row r="13" spans="1:12">
      <c r="A13" s="432" t="s">
        <v>26</v>
      </c>
      <c r="B13" s="343">
        <v>1487215</v>
      </c>
      <c r="C13" s="343">
        <v>416872</v>
      </c>
      <c r="D13" s="343">
        <v>75394</v>
      </c>
      <c r="E13" s="343">
        <f t="shared" si="0"/>
        <v>1979481</v>
      </c>
      <c r="F13" s="406">
        <v>4946</v>
      </c>
      <c r="G13" s="407">
        <v>21790</v>
      </c>
      <c r="H13" s="406">
        <v>114364</v>
      </c>
      <c r="I13" s="406" t="s">
        <v>163</v>
      </c>
      <c r="J13" s="406">
        <v>48000</v>
      </c>
      <c r="K13" s="406">
        <f t="shared" si="1"/>
        <v>189100</v>
      </c>
      <c r="L13" s="13" t="s">
        <v>25</v>
      </c>
    </row>
    <row r="14" spans="1:12">
      <c r="A14" s="432" t="s">
        <v>24</v>
      </c>
      <c r="B14" s="343">
        <v>991930</v>
      </c>
      <c r="C14" s="343">
        <v>439393</v>
      </c>
      <c r="D14" s="343">
        <v>115308</v>
      </c>
      <c r="E14" s="343">
        <f t="shared" si="0"/>
        <v>1546631</v>
      </c>
      <c r="F14" s="406">
        <v>4771</v>
      </c>
      <c r="G14" s="407">
        <v>13377</v>
      </c>
      <c r="H14" s="406">
        <v>63462</v>
      </c>
      <c r="I14" s="406" t="s">
        <v>163</v>
      </c>
      <c r="J14" s="406" t="s">
        <v>163</v>
      </c>
      <c r="K14" s="406">
        <f t="shared" si="1"/>
        <v>81610</v>
      </c>
      <c r="L14" s="13" t="s">
        <v>23</v>
      </c>
    </row>
    <row r="15" spans="1:12">
      <c r="A15" s="432" t="s">
        <v>22</v>
      </c>
      <c r="B15" s="343">
        <v>712305</v>
      </c>
      <c r="C15" s="343">
        <v>426649</v>
      </c>
      <c r="D15" s="343">
        <v>47010</v>
      </c>
      <c r="E15" s="343">
        <f t="shared" si="0"/>
        <v>1185964</v>
      </c>
      <c r="F15" s="406">
        <v>348</v>
      </c>
      <c r="G15" s="407">
        <v>1152</v>
      </c>
      <c r="H15" s="406">
        <v>6494</v>
      </c>
      <c r="I15" s="406" t="s">
        <v>163</v>
      </c>
      <c r="J15" s="406" t="s">
        <v>163</v>
      </c>
      <c r="K15" s="406">
        <f t="shared" si="1"/>
        <v>7994</v>
      </c>
      <c r="L15" s="13" t="s">
        <v>21</v>
      </c>
    </row>
    <row r="16" spans="1:12" ht="25.5">
      <c r="A16" s="432" t="s">
        <v>20</v>
      </c>
      <c r="B16" s="343">
        <v>431275</v>
      </c>
      <c r="C16" s="343">
        <v>283912</v>
      </c>
      <c r="D16" s="343">
        <v>17740</v>
      </c>
      <c r="E16" s="343">
        <f t="shared" si="0"/>
        <v>732927</v>
      </c>
      <c r="F16" s="406">
        <v>17</v>
      </c>
      <c r="G16" s="401" t="s">
        <v>163</v>
      </c>
      <c r="H16" s="401" t="s">
        <v>163</v>
      </c>
      <c r="I16" s="406" t="s">
        <v>163</v>
      </c>
      <c r="J16" s="406" t="s">
        <v>163</v>
      </c>
      <c r="K16" s="406">
        <f t="shared" si="1"/>
        <v>17</v>
      </c>
      <c r="L16" s="13" t="s">
        <v>19</v>
      </c>
    </row>
    <row r="17" spans="1:12">
      <c r="A17" s="432" t="s">
        <v>18</v>
      </c>
      <c r="B17" s="343">
        <v>1279095</v>
      </c>
      <c r="C17" s="343">
        <v>298246</v>
      </c>
      <c r="D17" s="343">
        <v>198685</v>
      </c>
      <c r="E17" s="343">
        <f t="shared" si="0"/>
        <v>1776026</v>
      </c>
      <c r="F17" s="406">
        <v>5763</v>
      </c>
      <c r="G17" s="407">
        <v>27296</v>
      </c>
      <c r="H17" s="406">
        <v>84457</v>
      </c>
      <c r="I17" s="406" t="s">
        <v>163</v>
      </c>
      <c r="J17" s="406">
        <v>50000</v>
      </c>
      <c r="K17" s="406">
        <f t="shared" si="1"/>
        <v>167516</v>
      </c>
      <c r="L17" s="13" t="s">
        <v>16</v>
      </c>
    </row>
    <row r="18" spans="1:12">
      <c r="A18" s="432" t="s">
        <v>15</v>
      </c>
      <c r="B18" s="343">
        <v>730926</v>
      </c>
      <c r="C18" s="343">
        <v>190343</v>
      </c>
      <c r="D18" s="343">
        <v>59428</v>
      </c>
      <c r="E18" s="343">
        <f t="shared" si="0"/>
        <v>980697</v>
      </c>
      <c r="F18" s="406">
        <v>2786</v>
      </c>
      <c r="G18" s="407">
        <v>13379</v>
      </c>
      <c r="H18" s="406">
        <v>12541</v>
      </c>
      <c r="I18" s="406" t="s">
        <v>163</v>
      </c>
      <c r="J18" s="406" t="s">
        <v>163</v>
      </c>
      <c r="K18" s="406">
        <f t="shared" si="1"/>
        <v>28706</v>
      </c>
      <c r="L18" s="13" t="s">
        <v>14</v>
      </c>
    </row>
    <row r="19" spans="1:12" ht="25.5">
      <c r="A19" s="432" t="s">
        <v>13</v>
      </c>
      <c r="B19" s="343">
        <v>471700</v>
      </c>
      <c r="C19" s="343">
        <v>66288</v>
      </c>
      <c r="D19" s="343">
        <v>19514</v>
      </c>
      <c r="E19" s="343">
        <f t="shared" si="0"/>
        <v>557502</v>
      </c>
      <c r="F19" s="406">
        <v>716</v>
      </c>
      <c r="G19" s="406" t="s">
        <v>163</v>
      </c>
      <c r="H19" s="406">
        <v>16624</v>
      </c>
      <c r="I19" s="406" t="s">
        <v>163</v>
      </c>
      <c r="J19" s="406" t="s">
        <v>163</v>
      </c>
      <c r="K19" s="406">
        <f t="shared" si="1"/>
        <v>17340</v>
      </c>
      <c r="L19" s="13" t="s">
        <v>12</v>
      </c>
    </row>
    <row r="20" spans="1:12">
      <c r="A20" s="432" t="s">
        <v>11</v>
      </c>
      <c r="B20" s="343">
        <v>1338575</v>
      </c>
      <c r="C20" s="343">
        <v>202305</v>
      </c>
      <c r="D20" s="343">
        <v>91360</v>
      </c>
      <c r="E20" s="343">
        <f t="shared" si="0"/>
        <v>1632240</v>
      </c>
      <c r="F20" s="406">
        <v>358</v>
      </c>
      <c r="G20" s="406" t="s">
        <v>163</v>
      </c>
      <c r="H20" s="406">
        <v>2161</v>
      </c>
      <c r="I20" s="406" t="s">
        <v>163</v>
      </c>
      <c r="J20" s="406" t="s">
        <v>163</v>
      </c>
      <c r="K20" s="406">
        <f t="shared" si="1"/>
        <v>2519</v>
      </c>
      <c r="L20" s="13" t="s">
        <v>10</v>
      </c>
    </row>
    <row r="21" spans="1:12">
      <c r="A21" s="432" t="s">
        <v>9</v>
      </c>
      <c r="B21" s="343">
        <v>434919</v>
      </c>
      <c r="C21" s="343">
        <v>426442</v>
      </c>
      <c r="D21" s="343">
        <v>90473</v>
      </c>
      <c r="E21" s="343">
        <f t="shared" si="0"/>
        <v>951834</v>
      </c>
      <c r="F21" s="406">
        <v>20399</v>
      </c>
      <c r="G21" s="406" t="s">
        <v>163</v>
      </c>
      <c r="H21" s="406">
        <v>408</v>
      </c>
      <c r="I21" s="406" t="s">
        <v>163</v>
      </c>
      <c r="J21" s="406" t="s">
        <v>163</v>
      </c>
      <c r="K21" s="406">
        <f t="shared" si="1"/>
        <v>20807</v>
      </c>
      <c r="L21" s="10" t="s">
        <v>8</v>
      </c>
    </row>
    <row r="22" spans="1:12">
      <c r="A22" s="434" t="s">
        <v>7</v>
      </c>
      <c r="B22" s="343">
        <v>830089</v>
      </c>
      <c r="C22" s="343">
        <v>1464714</v>
      </c>
      <c r="D22" s="343">
        <v>205781</v>
      </c>
      <c r="E22" s="343">
        <f t="shared" si="0"/>
        <v>2500584</v>
      </c>
      <c r="F22" s="406">
        <v>57442</v>
      </c>
      <c r="G22" s="407">
        <v>6033</v>
      </c>
      <c r="H22" s="406">
        <v>29833</v>
      </c>
      <c r="I22" s="406" t="s">
        <v>163</v>
      </c>
      <c r="J22" s="406" t="s">
        <v>163</v>
      </c>
      <c r="K22" s="406">
        <f t="shared" si="1"/>
        <v>93308</v>
      </c>
      <c r="L22" s="13" t="s">
        <v>6</v>
      </c>
    </row>
    <row r="23" spans="1:12">
      <c r="A23" s="404" t="s">
        <v>144</v>
      </c>
      <c r="B23" s="343">
        <v>134770</v>
      </c>
      <c r="C23" s="343">
        <v>122433</v>
      </c>
      <c r="D23" s="343">
        <v>1272827</v>
      </c>
      <c r="E23" s="343">
        <f t="shared" si="0"/>
        <v>1530030</v>
      </c>
      <c r="F23" s="406" t="s">
        <v>163</v>
      </c>
      <c r="G23" s="406" t="s">
        <v>163</v>
      </c>
      <c r="H23" s="406" t="s">
        <v>163</v>
      </c>
      <c r="I23" s="406" t="s">
        <v>163</v>
      </c>
      <c r="J23" s="406" t="s">
        <v>163</v>
      </c>
      <c r="K23" s="406">
        <f t="shared" si="1"/>
        <v>0</v>
      </c>
      <c r="L23" s="133" t="s">
        <v>145</v>
      </c>
    </row>
    <row r="24" spans="1:12">
      <c r="A24" s="404" t="s">
        <v>146</v>
      </c>
      <c r="B24" s="343">
        <v>296347</v>
      </c>
      <c r="C24" s="343">
        <v>413144</v>
      </c>
      <c r="D24" s="343">
        <v>2611291</v>
      </c>
      <c r="E24" s="343">
        <f t="shared" si="0"/>
        <v>3320782</v>
      </c>
      <c r="F24" s="406" t="s">
        <v>163</v>
      </c>
      <c r="G24" s="406" t="s">
        <v>163</v>
      </c>
      <c r="H24" s="406" t="s">
        <v>163</v>
      </c>
      <c r="I24" s="406" t="s">
        <v>163</v>
      </c>
      <c r="J24" s="406" t="s">
        <v>163</v>
      </c>
      <c r="K24" s="406">
        <f t="shared" si="1"/>
        <v>0</v>
      </c>
      <c r="L24" s="133" t="s">
        <v>147</v>
      </c>
    </row>
    <row r="25" spans="1:12" ht="13.5" thickBot="1">
      <c r="A25" s="409" t="s">
        <v>148</v>
      </c>
      <c r="B25" s="410">
        <v>157626</v>
      </c>
      <c r="C25" s="410">
        <v>1154634</v>
      </c>
      <c r="D25" s="410">
        <v>1090108</v>
      </c>
      <c r="E25" s="410">
        <f t="shared" si="0"/>
        <v>2402368</v>
      </c>
      <c r="F25" s="435" t="s">
        <v>163</v>
      </c>
      <c r="G25" s="433" t="s">
        <v>163</v>
      </c>
      <c r="H25" s="401" t="s">
        <v>163</v>
      </c>
      <c r="I25" s="401" t="s">
        <v>163</v>
      </c>
      <c r="J25" s="401" t="s">
        <v>163</v>
      </c>
      <c r="K25" s="401">
        <f t="shared" si="1"/>
        <v>0</v>
      </c>
      <c r="L25" s="133" t="s">
        <v>149</v>
      </c>
    </row>
    <row r="26" spans="1:12" ht="13.5" thickBot="1">
      <c r="A26" s="436" t="s">
        <v>5</v>
      </c>
      <c r="B26" s="411">
        <f>SUM(B8:B25)</f>
        <v>13768129</v>
      </c>
      <c r="C26" s="411">
        <f>SUM(C8:C25)</f>
        <v>13208819</v>
      </c>
      <c r="D26" s="411">
        <f>SUM(D8:D25)</f>
        <v>8869876</v>
      </c>
      <c r="E26" s="411">
        <f t="shared" si="0"/>
        <v>35846824</v>
      </c>
      <c r="F26" s="437">
        <f>SUM(F8:F25)</f>
        <v>211415</v>
      </c>
      <c r="G26" s="413">
        <f>SUM(G12:G25)</f>
        <v>261392</v>
      </c>
      <c r="H26" s="413">
        <f>SUM(H8:H25)</f>
        <v>380911</v>
      </c>
      <c r="I26" s="413" t="s">
        <v>163</v>
      </c>
      <c r="J26" s="413">
        <f>SUM(J8:J25)</f>
        <v>373000</v>
      </c>
      <c r="K26" s="413">
        <f t="shared" si="1"/>
        <v>1226718</v>
      </c>
      <c r="L26" s="182" t="s">
        <v>4</v>
      </c>
    </row>
    <row r="27" spans="1:12">
      <c r="A27" s="438" t="s">
        <v>418</v>
      </c>
      <c r="B27" s="438"/>
      <c r="C27" s="438"/>
      <c r="D27" s="438"/>
      <c r="E27" s="438"/>
      <c r="F27" s="401"/>
      <c r="G27" s="401"/>
      <c r="H27" s="401"/>
      <c r="I27" s="439" t="s">
        <v>419</v>
      </c>
      <c r="J27" s="439"/>
      <c r="K27" s="439"/>
      <c r="L27" s="439"/>
    </row>
    <row r="28" spans="1:12">
      <c r="A28" s="440" t="s">
        <v>420</v>
      </c>
      <c r="B28" s="440"/>
      <c r="C28" s="441"/>
      <c r="D28" s="441"/>
      <c r="E28" s="441"/>
      <c r="F28" s="441"/>
      <c r="G28" s="441"/>
      <c r="H28" s="122"/>
      <c r="I28" s="122"/>
      <c r="J28" s="442" t="s">
        <v>421</v>
      </c>
      <c r="K28" s="442"/>
      <c r="L28" s="442"/>
    </row>
    <row r="29" spans="1:12">
      <c r="A29" s="364" t="s">
        <v>360</v>
      </c>
      <c r="B29" s="364"/>
      <c r="C29" s="364"/>
      <c r="H29" s="443" t="s">
        <v>422</v>
      </c>
      <c r="I29" s="443"/>
      <c r="J29" s="443"/>
      <c r="K29" s="443"/>
      <c r="L29" s="443"/>
    </row>
  </sheetData>
  <mergeCells count="15">
    <mergeCell ref="A7:B7"/>
    <mergeCell ref="A27:E27"/>
    <mergeCell ref="I27:L27"/>
    <mergeCell ref="A28:B28"/>
    <mergeCell ref="J28:L28"/>
    <mergeCell ref="A29:C29"/>
    <mergeCell ref="H29:L29"/>
    <mergeCell ref="A1:L1"/>
    <mergeCell ref="A2:L2"/>
    <mergeCell ref="A3:L3"/>
    <mergeCell ref="A4:A6"/>
    <mergeCell ref="B4:D4"/>
    <mergeCell ref="F4:K4"/>
    <mergeCell ref="B5:D5"/>
    <mergeCell ref="H5:J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D37"/>
  <sheetViews>
    <sheetView rightToLeft="1" workbookViewId="0">
      <selection sqref="A1:D1048576"/>
    </sheetView>
  </sheetViews>
  <sheetFormatPr defaultRowHeight="12.75"/>
  <cols>
    <col min="1" max="1" width="38.140625" customWidth="1"/>
    <col min="2" max="2" width="29.5703125" customWidth="1"/>
    <col min="3" max="3" width="19.28515625" customWidth="1"/>
    <col min="4" max="4" width="37.42578125" style="136" customWidth="1"/>
  </cols>
  <sheetData>
    <row r="1" spans="1:4" ht="18">
      <c r="A1" s="444" t="s">
        <v>423</v>
      </c>
      <c r="B1" s="444"/>
      <c r="C1" s="444"/>
      <c r="D1" s="444"/>
    </row>
    <row r="2" spans="1:4" ht="15.75">
      <c r="A2" s="445" t="s">
        <v>424</v>
      </c>
      <c r="B2" s="445"/>
      <c r="C2" s="445"/>
      <c r="D2" s="445"/>
    </row>
    <row r="3" spans="1:4" ht="16.5" thickBot="1">
      <c r="A3" s="201" t="s">
        <v>425</v>
      </c>
      <c r="B3" s="201"/>
      <c r="C3" s="201"/>
      <c r="D3" s="175" t="s">
        <v>426</v>
      </c>
    </row>
    <row r="4" spans="1:4" ht="16.5" thickBot="1">
      <c r="A4" s="446" t="s">
        <v>427</v>
      </c>
      <c r="B4" s="447" t="s">
        <v>428</v>
      </c>
      <c r="C4" s="447"/>
      <c r="D4" s="448" t="s">
        <v>429</v>
      </c>
    </row>
    <row r="5" spans="1:4" ht="16.5" thickTop="1">
      <c r="A5" s="449" t="s">
        <v>430</v>
      </c>
      <c r="B5" s="450">
        <v>98240</v>
      </c>
      <c r="C5" s="450"/>
      <c r="D5" s="451" t="s">
        <v>431</v>
      </c>
    </row>
    <row r="6" spans="1:4" ht="15.75">
      <c r="A6" s="449" t="s">
        <v>432</v>
      </c>
      <c r="B6" s="452">
        <v>125250</v>
      </c>
      <c r="C6" s="452"/>
      <c r="D6" s="451" t="s">
        <v>433</v>
      </c>
    </row>
    <row r="7" spans="1:4" ht="15.75">
      <c r="A7" s="449" t="s">
        <v>434</v>
      </c>
      <c r="B7" s="452">
        <v>28832</v>
      </c>
      <c r="C7" s="452"/>
      <c r="D7" s="451" t="s">
        <v>435</v>
      </c>
    </row>
    <row r="8" spans="1:4" ht="15.75">
      <c r="A8" s="449" t="s">
        <v>436</v>
      </c>
      <c r="B8" s="452">
        <v>189910</v>
      </c>
      <c r="C8" s="452"/>
      <c r="D8" s="451" t="s">
        <v>437</v>
      </c>
    </row>
    <row r="9" spans="1:4" ht="16.5" thickBot="1">
      <c r="A9" s="453" t="s">
        <v>438</v>
      </c>
      <c r="B9" s="454">
        <v>97627</v>
      </c>
      <c r="C9" s="454"/>
      <c r="D9" s="455" t="s">
        <v>439</v>
      </c>
    </row>
    <row r="10" spans="1:4" ht="16.5" thickBot="1">
      <c r="A10" s="456" t="s">
        <v>440</v>
      </c>
      <c r="B10" s="457">
        <f>SUM(B5:B9)</f>
        <v>539859</v>
      </c>
      <c r="C10" s="457"/>
      <c r="D10" s="458" t="s">
        <v>441</v>
      </c>
    </row>
    <row r="11" spans="1:4">
      <c r="A11" s="459" t="s">
        <v>442</v>
      </c>
      <c r="B11" s="460"/>
      <c r="C11" s="460"/>
      <c r="D11" s="461" t="s">
        <v>443</v>
      </c>
    </row>
    <row r="12" spans="1:4">
      <c r="A12" s="459"/>
      <c r="B12" s="460"/>
      <c r="C12" s="460"/>
    </row>
    <row r="15" spans="1:4" ht="18">
      <c r="A15" s="462"/>
      <c r="B15" s="462"/>
      <c r="C15" s="462"/>
    </row>
    <row r="16" spans="1:4" ht="18">
      <c r="A16" s="463" t="s">
        <v>444</v>
      </c>
      <c r="B16" s="463"/>
      <c r="C16" s="463"/>
      <c r="D16" s="463"/>
    </row>
    <row r="17" spans="1:4" ht="15.75">
      <c r="A17" s="445" t="s">
        <v>445</v>
      </c>
      <c r="B17" s="445"/>
      <c r="C17" s="445"/>
      <c r="D17" s="445"/>
    </row>
    <row r="18" spans="1:4" ht="16.5" thickBot="1">
      <c r="A18" s="464" t="s">
        <v>446</v>
      </c>
      <c r="B18" s="464"/>
      <c r="C18" s="464"/>
      <c r="D18" s="465" t="s">
        <v>447</v>
      </c>
    </row>
    <row r="19" spans="1:4">
      <c r="A19" s="466" t="s">
        <v>448</v>
      </c>
      <c r="B19" s="466"/>
      <c r="C19" s="467" t="s">
        <v>449</v>
      </c>
      <c r="D19" s="468" t="s">
        <v>450</v>
      </c>
    </row>
    <row r="20" spans="1:4" ht="13.5" thickBot="1">
      <c r="A20" s="469"/>
      <c r="B20" s="469"/>
      <c r="C20" s="470"/>
      <c r="D20" s="471"/>
    </row>
    <row r="21" spans="1:4" ht="16.5" thickTop="1">
      <c r="A21" s="472" t="s">
        <v>451</v>
      </c>
      <c r="B21" s="472"/>
      <c r="C21" s="473">
        <v>212326</v>
      </c>
      <c r="D21" s="474" t="s">
        <v>452</v>
      </c>
    </row>
    <row r="22" spans="1:4" ht="15.75">
      <c r="A22" s="475" t="s">
        <v>453</v>
      </c>
      <c r="B22" s="475"/>
      <c r="C22" s="473">
        <v>1069</v>
      </c>
      <c r="D22" s="474" t="s">
        <v>454</v>
      </c>
    </row>
    <row r="23" spans="1:4" ht="15.75">
      <c r="A23" s="476" t="s">
        <v>455</v>
      </c>
      <c r="B23" s="476"/>
      <c r="C23" s="477">
        <v>8622</v>
      </c>
      <c r="D23" s="474" t="s">
        <v>456</v>
      </c>
    </row>
    <row r="24" spans="1:4" ht="15.75">
      <c r="A24" s="476" t="s">
        <v>457</v>
      </c>
      <c r="B24" s="476"/>
      <c r="C24" s="477">
        <v>13180</v>
      </c>
      <c r="D24" s="474" t="s">
        <v>458</v>
      </c>
    </row>
    <row r="25" spans="1:4" ht="16.5" thickBot="1">
      <c r="A25" s="478" t="s">
        <v>459</v>
      </c>
      <c r="B25" s="479"/>
      <c r="C25" s="480">
        <v>53198</v>
      </c>
      <c r="D25" s="481" t="s">
        <v>460</v>
      </c>
    </row>
    <row r="26" spans="1:4" ht="16.5" thickBot="1">
      <c r="A26" s="482" t="s">
        <v>461</v>
      </c>
      <c r="B26" s="482"/>
      <c r="C26" s="483">
        <f>SUM(C21:C25)</f>
        <v>288395</v>
      </c>
      <c r="D26" s="484" t="s">
        <v>462</v>
      </c>
    </row>
    <row r="27" spans="1:4" ht="18">
      <c r="A27" s="295"/>
      <c r="B27" s="295"/>
      <c r="C27" s="295"/>
    </row>
    <row r="28" spans="1:4" ht="18">
      <c r="A28" s="485" t="s">
        <v>463</v>
      </c>
      <c r="B28" s="485"/>
      <c r="C28" s="485"/>
      <c r="D28" s="485"/>
    </row>
    <row r="29" spans="1:4" ht="18">
      <c r="A29" s="444" t="s">
        <v>464</v>
      </c>
      <c r="B29" s="444"/>
      <c r="C29" s="444"/>
      <c r="D29" s="444"/>
    </row>
    <row r="30" spans="1:4" ht="16.5" thickBot="1">
      <c r="A30" s="39" t="s">
        <v>465</v>
      </c>
      <c r="B30" s="39"/>
      <c r="C30" s="39"/>
      <c r="D30" s="486" t="s">
        <v>466</v>
      </c>
    </row>
    <row r="31" spans="1:4" ht="15.75">
      <c r="A31" s="139" t="s">
        <v>246</v>
      </c>
      <c r="B31" s="140" t="s">
        <v>467</v>
      </c>
      <c r="C31" s="140"/>
      <c r="D31" s="142" t="s">
        <v>468</v>
      </c>
    </row>
    <row r="32" spans="1:4" ht="15">
      <c r="A32" s="487" t="s">
        <v>469</v>
      </c>
      <c r="B32" s="488">
        <v>884868</v>
      </c>
      <c r="C32" s="488"/>
      <c r="D32" s="489" t="s">
        <v>470</v>
      </c>
    </row>
    <row r="33" spans="1:4" ht="15">
      <c r="A33" s="487" t="s">
        <v>471</v>
      </c>
      <c r="B33" s="490">
        <v>26002</v>
      </c>
      <c r="C33" s="490"/>
      <c r="D33" s="489" t="s">
        <v>472</v>
      </c>
    </row>
    <row r="34" spans="1:4" ht="15.75" thickBot="1">
      <c r="A34" s="491" t="s">
        <v>473</v>
      </c>
      <c r="B34" s="490" t="s">
        <v>163</v>
      </c>
      <c r="C34" s="490"/>
      <c r="D34" s="492" t="s">
        <v>474</v>
      </c>
    </row>
    <row r="35" spans="1:4" ht="15.75" thickBot="1">
      <c r="A35" s="493" t="s">
        <v>475</v>
      </c>
      <c r="B35" s="494">
        <f>SUM(B32:B34)</f>
        <v>910870</v>
      </c>
      <c r="C35" s="494"/>
      <c r="D35" s="495" t="s">
        <v>476</v>
      </c>
    </row>
    <row r="36" spans="1:4">
      <c r="A36" s="496" t="s">
        <v>420</v>
      </c>
      <c r="B36" s="496"/>
      <c r="D36" s="136" t="s">
        <v>326</v>
      </c>
    </row>
    <row r="37" spans="1:4">
      <c r="A37" s="38" t="s">
        <v>59</v>
      </c>
      <c r="B37" s="38"/>
      <c r="C37" s="38"/>
      <c r="D37" s="45" t="s">
        <v>150</v>
      </c>
    </row>
  </sheetData>
  <mergeCells count="28">
    <mergeCell ref="B33:C33"/>
    <mergeCell ref="B34:C34"/>
    <mergeCell ref="B35:C35"/>
    <mergeCell ref="A36:B36"/>
    <mergeCell ref="A24:B24"/>
    <mergeCell ref="A26:B26"/>
    <mergeCell ref="A27:C27"/>
    <mergeCell ref="A28:D28"/>
    <mergeCell ref="A29:D29"/>
    <mergeCell ref="B32:C32"/>
    <mergeCell ref="A17:D17"/>
    <mergeCell ref="A19:B20"/>
    <mergeCell ref="C19:C20"/>
    <mergeCell ref="D19:D20"/>
    <mergeCell ref="A21:B21"/>
    <mergeCell ref="A23:B23"/>
    <mergeCell ref="B7:C7"/>
    <mergeCell ref="B8:C8"/>
    <mergeCell ref="B9:C9"/>
    <mergeCell ref="B10:C10"/>
    <mergeCell ref="A15:C15"/>
    <mergeCell ref="A16:D16"/>
    <mergeCell ref="A1:D1"/>
    <mergeCell ref="A2:D2"/>
    <mergeCell ref="A3:C3"/>
    <mergeCell ref="B4:C4"/>
    <mergeCell ref="B5:C5"/>
    <mergeCell ref="B6:C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D40"/>
  <sheetViews>
    <sheetView rightToLeft="1" workbookViewId="0">
      <selection sqref="A1:D1048576"/>
    </sheetView>
  </sheetViews>
  <sheetFormatPr defaultRowHeight="12.75"/>
  <cols>
    <col min="1" max="1" width="24.85546875" customWidth="1"/>
    <col min="2" max="2" width="24.7109375" customWidth="1"/>
    <col min="3" max="3" width="22.28515625" customWidth="1"/>
    <col min="4" max="4" width="30.5703125" style="136" customWidth="1"/>
  </cols>
  <sheetData>
    <row r="1" spans="1:4" ht="18">
      <c r="A1" s="444" t="s">
        <v>477</v>
      </c>
      <c r="B1" s="444"/>
      <c r="C1" s="444"/>
      <c r="D1" s="444"/>
    </row>
    <row r="2" spans="1:4" ht="18">
      <c r="A2" s="444" t="s">
        <v>478</v>
      </c>
      <c r="B2" s="444"/>
      <c r="C2" s="444"/>
      <c r="D2" s="444"/>
    </row>
    <row r="3" spans="1:4" ht="16.5" thickBot="1">
      <c r="A3" s="497" t="s">
        <v>479</v>
      </c>
      <c r="B3" s="497"/>
      <c r="C3" s="497"/>
      <c r="D3" s="498" t="s">
        <v>480</v>
      </c>
    </row>
    <row r="4" spans="1:4">
      <c r="A4" s="499" t="s">
        <v>427</v>
      </c>
      <c r="B4" s="500" t="s">
        <v>481</v>
      </c>
      <c r="C4" s="500"/>
      <c r="D4" s="501" t="s">
        <v>429</v>
      </c>
    </row>
    <row r="5" spans="1:4" ht="13.5" thickBot="1">
      <c r="A5" s="502"/>
      <c r="B5" s="503"/>
      <c r="C5" s="503"/>
      <c r="D5" s="504"/>
    </row>
    <row r="6" spans="1:4" ht="16.5" thickTop="1">
      <c r="A6" s="505" t="s">
        <v>430</v>
      </c>
      <c r="B6" s="450">
        <v>16679</v>
      </c>
      <c r="C6" s="450"/>
      <c r="D6" s="451" t="s">
        <v>431</v>
      </c>
    </row>
    <row r="7" spans="1:4" ht="31.5">
      <c r="A7" s="505" t="s">
        <v>482</v>
      </c>
      <c r="B7" s="452">
        <v>2600</v>
      </c>
      <c r="C7" s="452"/>
      <c r="D7" s="506" t="s">
        <v>483</v>
      </c>
    </row>
    <row r="8" spans="1:4" ht="31.5">
      <c r="A8" s="505" t="s">
        <v>434</v>
      </c>
      <c r="B8" s="452">
        <v>11436</v>
      </c>
      <c r="C8" s="452"/>
      <c r="D8" s="506" t="s">
        <v>435</v>
      </c>
    </row>
    <row r="9" spans="1:4" ht="31.5">
      <c r="A9" s="505" t="s">
        <v>484</v>
      </c>
      <c r="B9" s="452">
        <v>29448</v>
      </c>
      <c r="C9" s="452"/>
      <c r="D9" s="506" t="s">
        <v>485</v>
      </c>
    </row>
    <row r="10" spans="1:4" ht="15.75">
      <c r="A10" s="505" t="s">
        <v>486</v>
      </c>
      <c r="B10" s="452">
        <v>12290</v>
      </c>
      <c r="C10" s="452"/>
      <c r="D10" s="506" t="s">
        <v>437</v>
      </c>
    </row>
    <row r="11" spans="1:4" ht="15.75">
      <c r="A11" s="507" t="s">
        <v>487</v>
      </c>
      <c r="B11" s="508">
        <v>7413980</v>
      </c>
      <c r="C11" s="508"/>
      <c r="D11" s="509" t="s">
        <v>488</v>
      </c>
    </row>
    <row r="12" spans="1:4" ht="32.25" thickBot="1">
      <c r="A12" s="510" t="s">
        <v>489</v>
      </c>
      <c r="B12" s="454">
        <v>133733</v>
      </c>
      <c r="C12" s="454"/>
      <c r="D12" s="458" t="s">
        <v>439</v>
      </c>
    </row>
    <row r="13" spans="1:4" ht="16.5" thickBot="1">
      <c r="A13" s="511" t="s">
        <v>440</v>
      </c>
      <c r="B13" s="457">
        <f>SUM(B6:B12)</f>
        <v>7620166</v>
      </c>
      <c r="C13" s="457"/>
      <c r="D13" s="458" t="s">
        <v>441</v>
      </c>
    </row>
    <row r="14" spans="1:4" ht="15.75">
      <c r="A14" s="512" t="s">
        <v>490</v>
      </c>
      <c r="B14" s="513">
        <v>5335</v>
      </c>
      <c r="C14" s="513"/>
      <c r="D14" s="514" t="s">
        <v>238</v>
      </c>
    </row>
    <row r="15" spans="1:4">
      <c r="A15" s="515"/>
      <c r="B15" s="515"/>
      <c r="C15" s="515"/>
    </row>
    <row r="16" spans="1:4">
      <c r="A16" s="515"/>
      <c r="B16" s="515"/>
      <c r="C16" s="515"/>
    </row>
    <row r="17" spans="1:4" ht="18">
      <c r="A17" s="444" t="s">
        <v>491</v>
      </c>
      <c r="B17" s="444"/>
      <c r="C17" s="444"/>
      <c r="D17" s="444"/>
    </row>
    <row r="18" spans="1:4" ht="15.75">
      <c r="A18" s="445" t="s">
        <v>492</v>
      </c>
      <c r="B18" s="445"/>
      <c r="C18" s="445"/>
      <c r="D18" s="445"/>
    </row>
    <row r="19" spans="1:4" ht="16.5" thickBot="1">
      <c r="A19" s="516" t="s">
        <v>493</v>
      </c>
      <c r="B19" s="516"/>
      <c r="C19" s="516"/>
      <c r="D19" s="175" t="s">
        <v>494</v>
      </c>
    </row>
    <row r="20" spans="1:4">
      <c r="A20" s="517" t="s">
        <v>448</v>
      </c>
      <c r="B20" s="518" t="s">
        <v>495</v>
      </c>
      <c r="C20" s="518"/>
      <c r="D20" s="519" t="s">
        <v>450</v>
      </c>
    </row>
    <row r="21" spans="1:4" ht="13.5" thickBot="1">
      <c r="A21" s="520"/>
      <c r="B21" s="521"/>
      <c r="C21" s="521"/>
      <c r="D21" s="522"/>
    </row>
    <row r="22" spans="1:4" ht="13.5" thickTop="1">
      <c r="A22" s="523" t="s">
        <v>496</v>
      </c>
      <c r="B22" s="524">
        <v>134215</v>
      </c>
      <c r="C22" s="524"/>
      <c r="D22" s="525" t="s">
        <v>497</v>
      </c>
    </row>
    <row r="23" spans="1:4">
      <c r="A23" s="526" t="s">
        <v>453</v>
      </c>
      <c r="B23" s="527">
        <v>40</v>
      </c>
      <c r="C23" s="527"/>
      <c r="D23" s="528" t="s">
        <v>454</v>
      </c>
    </row>
    <row r="24" spans="1:4">
      <c r="A24" s="529" t="s">
        <v>455</v>
      </c>
      <c r="B24" s="527">
        <v>6024</v>
      </c>
      <c r="C24" s="527"/>
      <c r="D24" s="530" t="s">
        <v>456</v>
      </c>
    </row>
    <row r="25" spans="1:4">
      <c r="A25" s="531" t="s">
        <v>498</v>
      </c>
      <c r="B25" s="527">
        <v>20673</v>
      </c>
      <c r="C25" s="527"/>
      <c r="D25" s="532" t="s">
        <v>458</v>
      </c>
    </row>
    <row r="26" spans="1:4">
      <c r="A26" s="531" t="s">
        <v>459</v>
      </c>
      <c r="B26" s="527">
        <v>394193</v>
      </c>
      <c r="C26" s="527"/>
      <c r="D26" s="532" t="s">
        <v>460</v>
      </c>
    </row>
    <row r="27" spans="1:4" ht="13.5" thickBot="1">
      <c r="A27" s="533" t="s">
        <v>499</v>
      </c>
      <c r="B27" s="534">
        <v>96708</v>
      </c>
      <c r="C27" s="534"/>
      <c r="D27" s="535" t="s">
        <v>500</v>
      </c>
    </row>
    <row r="28" spans="1:4" ht="13.5" thickBot="1">
      <c r="A28" s="536" t="s">
        <v>461</v>
      </c>
      <c r="B28" s="537">
        <f>SUM(B22:B27)</f>
        <v>651853</v>
      </c>
      <c r="C28" s="537"/>
      <c r="D28" s="538" t="s">
        <v>462</v>
      </c>
    </row>
    <row r="29" spans="1:4">
      <c r="A29" s="539" t="s">
        <v>233</v>
      </c>
      <c r="B29" s="540">
        <v>160</v>
      </c>
      <c r="C29" s="540"/>
      <c r="D29" s="541" t="s">
        <v>501</v>
      </c>
    </row>
    <row r="30" spans="1:4">
      <c r="A30" s="515"/>
      <c r="B30" s="515"/>
      <c r="C30" s="515"/>
    </row>
    <row r="31" spans="1:4" ht="18">
      <c r="A31" s="485" t="s">
        <v>502</v>
      </c>
      <c r="B31" s="485"/>
      <c r="C31" s="485"/>
      <c r="D31" s="485"/>
    </row>
    <row r="32" spans="1:4" ht="15.75">
      <c r="A32" s="542" t="s">
        <v>503</v>
      </c>
      <c r="B32" s="542"/>
      <c r="C32" s="542"/>
      <c r="D32" s="542"/>
    </row>
    <row r="33" spans="1:4" ht="15.75">
      <c r="A33" s="543" t="s">
        <v>504</v>
      </c>
      <c r="B33" s="543"/>
      <c r="C33" s="543"/>
      <c r="D33" s="544" t="s">
        <v>505</v>
      </c>
    </row>
    <row r="34" spans="1:4" ht="18.75" thickBot="1">
      <c r="A34" s="545"/>
      <c r="B34" s="545"/>
      <c r="C34" s="545"/>
      <c r="D34" s="546"/>
    </row>
    <row r="35" spans="1:4" ht="15.75">
      <c r="A35" s="547" t="s">
        <v>246</v>
      </c>
      <c r="B35" s="548" t="s">
        <v>506</v>
      </c>
      <c r="C35" s="548"/>
      <c r="D35" s="549" t="s">
        <v>248</v>
      </c>
    </row>
    <row r="36" spans="1:4" ht="16.5" thickBot="1">
      <c r="A36" s="550"/>
      <c r="B36" s="551" t="s">
        <v>507</v>
      </c>
      <c r="C36" s="551"/>
      <c r="D36" s="552"/>
    </row>
    <row r="37" spans="1:4" ht="13.5" thickTop="1">
      <c r="A37" s="553" t="s">
        <v>508</v>
      </c>
      <c r="B37" s="488">
        <v>18142</v>
      </c>
      <c r="C37" s="488"/>
      <c r="D37" s="554" t="s">
        <v>509</v>
      </c>
    </row>
    <row r="38" spans="1:4" ht="13.5" thickBot="1">
      <c r="A38" s="148" t="s">
        <v>471</v>
      </c>
      <c r="B38" s="490">
        <v>4557</v>
      </c>
      <c r="C38" s="490"/>
      <c r="D38" s="555" t="s">
        <v>510</v>
      </c>
    </row>
    <row r="39" spans="1:4" ht="13.5" thickBot="1">
      <c r="A39" s="159" t="s">
        <v>475</v>
      </c>
      <c r="B39" s="494">
        <f>SUM(B37:B38)</f>
        <v>22699</v>
      </c>
      <c r="C39" s="494"/>
      <c r="D39" s="556" t="s">
        <v>476</v>
      </c>
    </row>
    <row r="40" spans="1:4" ht="24">
      <c r="A40" s="38" t="s">
        <v>1</v>
      </c>
      <c r="B40" s="38"/>
      <c r="C40" s="38"/>
      <c r="D40" s="45" t="s">
        <v>0</v>
      </c>
    </row>
  </sheetData>
  <mergeCells count="37">
    <mergeCell ref="B37:C37"/>
    <mergeCell ref="B38:C38"/>
    <mergeCell ref="B39:C39"/>
    <mergeCell ref="B28:C28"/>
    <mergeCell ref="B29:C29"/>
    <mergeCell ref="A31:D31"/>
    <mergeCell ref="A32:D32"/>
    <mergeCell ref="A35:A36"/>
    <mergeCell ref="B35:C35"/>
    <mergeCell ref="D35:D36"/>
    <mergeCell ref="B36:C36"/>
    <mergeCell ref="B22:C22"/>
    <mergeCell ref="B23:C23"/>
    <mergeCell ref="B24:C24"/>
    <mergeCell ref="B25:C25"/>
    <mergeCell ref="B26:C26"/>
    <mergeCell ref="B27:C27"/>
    <mergeCell ref="B13:C13"/>
    <mergeCell ref="B14:C14"/>
    <mergeCell ref="A17:D17"/>
    <mergeCell ref="A18:D18"/>
    <mergeCell ref="A19:C19"/>
    <mergeCell ref="A20:A21"/>
    <mergeCell ref="B20:C21"/>
    <mergeCell ref="D20:D21"/>
    <mergeCell ref="B7:C7"/>
    <mergeCell ref="B8:C8"/>
    <mergeCell ref="B9:C9"/>
    <mergeCell ref="B10:C10"/>
    <mergeCell ref="B11:C11"/>
    <mergeCell ref="B12:C12"/>
    <mergeCell ref="A1:D1"/>
    <mergeCell ref="A2:D2"/>
    <mergeCell ref="A4:A5"/>
    <mergeCell ref="B4:C5"/>
    <mergeCell ref="D4:D5"/>
    <mergeCell ref="B6:C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D37"/>
  <sheetViews>
    <sheetView rightToLeft="1" workbookViewId="0">
      <selection sqref="A1:D1048576"/>
    </sheetView>
  </sheetViews>
  <sheetFormatPr defaultRowHeight="12.75"/>
  <cols>
    <col min="1" max="1" width="29.7109375" customWidth="1"/>
    <col min="2" max="2" width="21.28515625" customWidth="1"/>
    <col min="3" max="3" width="32.85546875" customWidth="1"/>
    <col min="4" max="4" width="47.42578125" style="515" customWidth="1"/>
  </cols>
  <sheetData>
    <row r="1" spans="1:4" ht="18">
      <c r="A1" s="444" t="s">
        <v>511</v>
      </c>
      <c r="B1" s="557"/>
      <c r="C1" s="557"/>
    </row>
    <row r="2" spans="1:4" ht="15.75">
      <c r="A2" s="445" t="s">
        <v>512</v>
      </c>
      <c r="B2" s="445"/>
      <c r="C2" s="445"/>
      <c r="D2" s="445"/>
    </row>
    <row r="3" spans="1:4" ht="16.5" thickBot="1">
      <c r="A3" s="558" t="s">
        <v>513</v>
      </c>
      <c r="B3" s="559"/>
      <c r="C3" s="559"/>
      <c r="D3" s="40" t="s">
        <v>514</v>
      </c>
    </row>
    <row r="4" spans="1:4" ht="15.75">
      <c r="A4" s="560" t="s">
        <v>427</v>
      </c>
      <c r="B4" s="561" t="s">
        <v>506</v>
      </c>
      <c r="C4" s="561"/>
      <c r="D4" s="562" t="s">
        <v>429</v>
      </c>
    </row>
    <row r="5" spans="1:4" ht="16.5" thickBot="1">
      <c r="A5" s="563"/>
      <c r="B5" s="564" t="s">
        <v>515</v>
      </c>
      <c r="C5" s="564"/>
      <c r="D5" s="502"/>
    </row>
    <row r="6" spans="1:4" ht="16.5" thickTop="1">
      <c r="A6" s="449" t="s">
        <v>516</v>
      </c>
      <c r="B6" s="450">
        <v>19081</v>
      </c>
      <c r="C6" s="450"/>
      <c r="D6" s="565" t="s">
        <v>517</v>
      </c>
    </row>
    <row r="7" spans="1:4" ht="15.75">
      <c r="A7" s="449" t="s">
        <v>518</v>
      </c>
      <c r="B7" s="452">
        <v>89794</v>
      </c>
      <c r="C7" s="452"/>
      <c r="D7" s="566" t="s">
        <v>519</v>
      </c>
    </row>
    <row r="8" spans="1:4" ht="15.75">
      <c r="A8" s="449" t="s">
        <v>520</v>
      </c>
      <c r="B8" s="452">
        <v>5612</v>
      </c>
      <c r="C8" s="452"/>
      <c r="D8" s="566" t="s">
        <v>521</v>
      </c>
    </row>
    <row r="9" spans="1:4" ht="15.75">
      <c r="A9" s="449" t="s">
        <v>522</v>
      </c>
      <c r="B9" s="452">
        <v>993</v>
      </c>
      <c r="C9" s="452"/>
      <c r="D9" s="566" t="s">
        <v>523</v>
      </c>
    </row>
    <row r="10" spans="1:4" ht="15.75">
      <c r="A10" s="449" t="s">
        <v>524</v>
      </c>
      <c r="B10" s="452">
        <v>91996</v>
      </c>
      <c r="C10" s="452"/>
      <c r="D10" s="566" t="s">
        <v>525</v>
      </c>
    </row>
    <row r="11" spans="1:4" ht="15.75">
      <c r="A11" s="449" t="s">
        <v>526</v>
      </c>
      <c r="B11" s="452">
        <v>18612</v>
      </c>
      <c r="C11" s="452"/>
      <c r="D11" s="566" t="s">
        <v>527</v>
      </c>
    </row>
    <row r="12" spans="1:4" ht="15.75">
      <c r="A12" s="449" t="s">
        <v>528</v>
      </c>
      <c r="B12" s="452">
        <v>36308</v>
      </c>
      <c r="C12" s="452"/>
      <c r="D12" s="566" t="s">
        <v>529</v>
      </c>
    </row>
    <row r="13" spans="1:4" ht="15.75">
      <c r="A13" s="449" t="s">
        <v>530</v>
      </c>
      <c r="B13" s="452">
        <v>6045</v>
      </c>
      <c r="C13" s="452"/>
      <c r="D13" s="566" t="s">
        <v>531</v>
      </c>
    </row>
    <row r="14" spans="1:4" ht="15.75">
      <c r="A14" s="567" t="s">
        <v>532</v>
      </c>
      <c r="B14" s="452">
        <v>3422</v>
      </c>
      <c r="C14" s="452"/>
      <c r="D14" s="568" t="s">
        <v>533</v>
      </c>
    </row>
    <row r="15" spans="1:4" ht="15.75">
      <c r="A15" s="567" t="s">
        <v>534</v>
      </c>
      <c r="B15" s="452">
        <v>355</v>
      </c>
      <c r="C15" s="452"/>
      <c r="D15" s="566" t="s">
        <v>535</v>
      </c>
    </row>
    <row r="16" spans="1:4" ht="15.75">
      <c r="A16" s="569" t="s">
        <v>536</v>
      </c>
      <c r="B16" s="452">
        <v>585</v>
      </c>
      <c r="C16" s="452"/>
      <c r="D16" s="566" t="s">
        <v>537</v>
      </c>
    </row>
    <row r="17" spans="1:4" ht="15.75">
      <c r="A17" s="569" t="s">
        <v>538</v>
      </c>
      <c r="B17" s="452">
        <v>350</v>
      </c>
      <c r="C17" s="452"/>
      <c r="D17" s="570" t="s">
        <v>539</v>
      </c>
    </row>
    <row r="18" spans="1:4" ht="15.75">
      <c r="A18" s="567" t="s">
        <v>540</v>
      </c>
      <c r="B18" s="452">
        <v>16078</v>
      </c>
      <c r="C18" s="452"/>
      <c r="D18" s="566" t="s">
        <v>541</v>
      </c>
    </row>
    <row r="19" spans="1:4" ht="15.75">
      <c r="A19" s="567" t="s">
        <v>542</v>
      </c>
      <c r="B19" s="452">
        <v>166210</v>
      </c>
      <c r="C19" s="452"/>
      <c r="D19" s="570" t="s">
        <v>543</v>
      </c>
    </row>
    <row r="20" spans="1:4" ht="15.75">
      <c r="A20" s="567" t="s">
        <v>544</v>
      </c>
      <c r="B20" s="452">
        <v>21300</v>
      </c>
      <c r="C20" s="452"/>
      <c r="D20" s="570" t="s">
        <v>545</v>
      </c>
    </row>
    <row r="21" spans="1:4" ht="15.75">
      <c r="A21" s="571" t="s">
        <v>546</v>
      </c>
      <c r="B21" s="452">
        <v>903900</v>
      </c>
      <c r="C21" s="452"/>
      <c r="D21" s="566" t="s">
        <v>547</v>
      </c>
    </row>
    <row r="22" spans="1:4" ht="16.5" thickBot="1">
      <c r="A22" s="572" t="s">
        <v>548</v>
      </c>
      <c r="B22" s="454">
        <v>815</v>
      </c>
      <c r="C22" s="454"/>
      <c r="D22" s="391" t="s">
        <v>549</v>
      </c>
    </row>
    <row r="23" spans="1:4" ht="16.5" thickBot="1">
      <c r="A23" s="456" t="s">
        <v>440</v>
      </c>
      <c r="B23" s="457">
        <f>SUM(B6:B22)</f>
        <v>1381456</v>
      </c>
      <c r="C23" s="457"/>
      <c r="D23" s="573" t="s">
        <v>441</v>
      </c>
    </row>
    <row r="25" spans="1:4" ht="18">
      <c r="A25" s="444" t="s">
        <v>550</v>
      </c>
      <c r="B25" s="444"/>
      <c r="C25" s="444"/>
      <c r="D25" s="444"/>
    </row>
    <row r="26" spans="1:4" ht="15.75">
      <c r="A26" s="445" t="s">
        <v>551</v>
      </c>
      <c r="B26" s="445"/>
      <c r="C26" s="445"/>
      <c r="D26" s="445"/>
    </row>
    <row r="27" spans="1:4" ht="16.5" thickBot="1">
      <c r="A27" s="574" t="s">
        <v>552</v>
      </c>
      <c r="B27" s="575"/>
      <c r="C27" s="575"/>
      <c r="D27" s="576" t="s">
        <v>553</v>
      </c>
    </row>
    <row r="28" spans="1:4">
      <c r="A28" s="577" t="s">
        <v>448</v>
      </c>
      <c r="B28" s="577"/>
      <c r="C28" s="578" t="s">
        <v>554</v>
      </c>
      <c r="D28" s="579" t="s">
        <v>450</v>
      </c>
    </row>
    <row r="29" spans="1:4" ht="13.5" thickBot="1">
      <c r="A29" s="580"/>
      <c r="B29" s="580"/>
      <c r="C29" s="521"/>
      <c r="D29" s="581"/>
    </row>
    <row r="30" spans="1:4" ht="16.5" thickTop="1">
      <c r="A30" s="582" t="s">
        <v>555</v>
      </c>
      <c r="B30" s="582"/>
      <c r="C30" s="473">
        <v>16446</v>
      </c>
      <c r="D30" s="391" t="s">
        <v>556</v>
      </c>
    </row>
    <row r="31" spans="1:4" ht="15.75">
      <c r="A31" s="582" t="s">
        <v>557</v>
      </c>
      <c r="B31" s="582"/>
      <c r="C31" s="473">
        <v>509295</v>
      </c>
      <c r="D31" s="391" t="s">
        <v>558</v>
      </c>
    </row>
    <row r="32" spans="1:4" ht="15.75">
      <c r="A32" s="583" t="s">
        <v>559</v>
      </c>
      <c r="B32" s="583"/>
      <c r="C32" s="477" t="s">
        <v>163</v>
      </c>
      <c r="D32" s="391" t="s">
        <v>560</v>
      </c>
    </row>
    <row r="33" spans="1:4" ht="15.75">
      <c r="A33" s="584" t="s">
        <v>561</v>
      </c>
      <c r="B33" s="584"/>
      <c r="C33" s="585" t="s">
        <v>163</v>
      </c>
      <c r="D33" s="391" t="s">
        <v>562</v>
      </c>
    </row>
    <row r="34" spans="1:4" ht="16.5" thickBot="1">
      <c r="A34" s="586" t="s">
        <v>563</v>
      </c>
      <c r="B34" s="586"/>
      <c r="C34" s="587">
        <v>15244</v>
      </c>
      <c r="D34" s="391" t="s">
        <v>564</v>
      </c>
    </row>
    <row r="35" spans="1:4" ht="16.5" thickBot="1">
      <c r="A35" s="588" t="s">
        <v>461</v>
      </c>
      <c r="B35" s="588"/>
      <c r="C35" s="589">
        <f>SUM(C30:C34)</f>
        <v>540985</v>
      </c>
      <c r="D35" s="590" t="s">
        <v>462</v>
      </c>
    </row>
    <row r="36" spans="1:4">
      <c r="A36" s="591" t="s">
        <v>565</v>
      </c>
      <c r="B36" s="592"/>
      <c r="D36" s="593" t="s">
        <v>326</v>
      </c>
    </row>
    <row r="37" spans="1:4">
      <c r="A37" s="38" t="s">
        <v>59</v>
      </c>
      <c r="B37" s="38"/>
      <c r="C37" s="38"/>
      <c r="D37" s="45" t="s">
        <v>283</v>
      </c>
    </row>
  </sheetData>
  <mergeCells count="35">
    <mergeCell ref="A31:B31"/>
    <mergeCell ref="A32:B32"/>
    <mergeCell ref="A34:B34"/>
    <mergeCell ref="A35:B35"/>
    <mergeCell ref="A25:D25"/>
    <mergeCell ref="A26:D26"/>
    <mergeCell ref="A28:B29"/>
    <mergeCell ref="C28:C29"/>
    <mergeCell ref="D28:D29"/>
    <mergeCell ref="A30:B30"/>
    <mergeCell ref="B18:C18"/>
    <mergeCell ref="B19:C19"/>
    <mergeCell ref="B20:C20"/>
    <mergeCell ref="B21:C21"/>
    <mergeCell ref="B22:C22"/>
    <mergeCell ref="B23:C23"/>
    <mergeCell ref="B12:C12"/>
    <mergeCell ref="B13:C13"/>
    <mergeCell ref="B14:C14"/>
    <mergeCell ref="B15:C15"/>
    <mergeCell ref="B16:C16"/>
    <mergeCell ref="B17:C17"/>
    <mergeCell ref="B6:C6"/>
    <mergeCell ref="B7:C7"/>
    <mergeCell ref="B8:C8"/>
    <mergeCell ref="B9:C9"/>
    <mergeCell ref="B10:C10"/>
    <mergeCell ref="B11:C11"/>
    <mergeCell ref="A1:C1"/>
    <mergeCell ref="A2:D2"/>
    <mergeCell ref="A3:C3"/>
    <mergeCell ref="A4:A5"/>
    <mergeCell ref="B4:C4"/>
    <mergeCell ref="D4:D5"/>
    <mergeCell ref="B5:C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D44"/>
  <sheetViews>
    <sheetView rightToLeft="1" workbookViewId="0">
      <selection sqref="A1:D1048576"/>
    </sheetView>
  </sheetViews>
  <sheetFormatPr defaultRowHeight="12.75"/>
  <cols>
    <col min="1" max="1" width="23.85546875" customWidth="1"/>
    <col min="2" max="2" width="8.7109375" customWidth="1"/>
    <col min="3" max="3" width="57.140625" customWidth="1"/>
    <col min="4" max="4" width="25.5703125" style="136" customWidth="1"/>
  </cols>
  <sheetData>
    <row r="1" spans="1:4" ht="18">
      <c r="A1" s="444" t="s">
        <v>566</v>
      </c>
      <c r="B1" s="444"/>
      <c r="C1" s="444"/>
      <c r="D1" s="444"/>
    </row>
    <row r="2" spans="1:4" ht="18">
      <c r="A2" s="594" t="s">
        <v>567</v>
      </c>
      <c r="B2" s="594"/>
      <c r="C2" s="594"/>
      <c r="D2" s="594"/>
    </row>
    <row r="3" spans="1:4" ht="16.5" thickBot="1">
      <c r="A3" s="595" t="s">
        <v>568</v>
      </c>
      <c r="B3" s="595"/>
      <c r="C3" s="595"/>
      <c r="D3" s="390" t="s">
        <v>569</v>
      </c>
    </row>
    <row r="4" spans="1:4" ht="15.75">
      <c r="A4" s="560" t="s">
        <v>448</v>
      </c>
      <c r="B4" s="561" t="s">
        <v>506</v>
      </c>
      <c r="C4" s="561"/>
      <c r="D4" s="596" t="s">
        <v>450</v>
      </c>
    </row>
    <row r="5" spans="1:4" ht="16.5" thickBot="1">
      <c r="A5" s="563"/>
      <c r="B5" s="564" t="s">
        <v>515</v>
      </c>
      <c r="C5" s="564"/>
      <c r="D5" s="597"/>
    </row>
    <row r="6" spans="1:4" ht="16.5" thickTop="1">
      <c r="A6" s="598" t="s">
        <v>430</v>
      </c>
      <c r="B6" s="450">
        <v>8810709</v>
      </c>
      <c r="C6" s="450"/>
      <c r="D6" s="451" t="s">
        <v>431</v>
      </c>
    </row>
    <row r="7" spans="1:4" ht="15.75">
      <c r="A7" s="598" t="s">
        <v>482</v>
      </c>
      <c r="B7" s="452">
        <v>4950</v>
      </c>
      <c r="C7" s="452"/>
      <c r="D7" s="451" t="s">
        <v>483</v>
      </c>
    </row>
    <row r="8" spans="1:4" ht="15.75">
      <c r="A8" s="598" t="s">
        <v>570</v>
      </c>
      <c r="B8" s="452">
        <v>14755637</v>
      </c>
      <c r="C8" s="452"/>
      <c r="D8" s="451" t="s">
        <v>435</v>
      </c>
    </row>
    <row r="9" spans="1:4" ht="15.75">
      <c r="A9" s="599" t="s">
        <v>484</v>
      </c>
      <c r="B9" s="452">
        <v>1421496</v>
      </c>
      <c r="C9" s="452"/>
      <c r="D9" s="451" t="s">
        <v>485</v>
      </c>
    </row>
    <row r="10" spans="1:4" ht="15.75">
      <c r="A10" s="599" t="s">
        <v>486</v>
      </c>
      <c r="B10" s="452">
        <v>316556</v>
      </c>
      <c r="C10" s="452"/>
      <c r="D10" s="451" t="s">
        <v>437</v>
      </c>
    </row>
    <row r="11" spans="1:4" ht="16.5" thickBot="1">
      <c r="A11" s="600" t="s">
        <v>571</v>
      </c>
      <c r="B11" s="454">
        <v>2671833</v>
      </c>
      <c r="C11" s="454"/>
      <c r="D11" s="455" t="s">
        <v>439</v>
      </c>
    </row>
    <row r="12" spans="1:4" ht="16.5" thickBot="1">
      <c r="A12" s="601" t="s">
        <v>572</v>
      </c>
      <c r="B12" s="457">
        <f>SUM(B6:B11)</f>
        <v>27981181</v>
      </c>
      <c r="C12" s="457"/>
      <c r="D12" s="458" t="s">
        <v>441</v>
      </c>
    </row>
    <row r="13" spans="1:4" ht="15">
      <c r="A13" s="602" t="s">
        <v>573</v>
      </c>
      <c r="B13" s="603">
        <v>104528</v>
      </c>
      <c r="C13" s="603"/>
      <c r="D13" s="604" t="s">
        <v>238</v>
      </c>
    </row>
    <row r="14" spans="1:4" ht="15">
      <c r="A14" s="605" t="s">
        <v>574</v>
      </c>
      <c r="B14" s="452">
        <v>34937</v>
      </c>
      <c r="C14" s="452"/>
      <c r="D14" s="606" t="s">
        <v>575</v>
      </c>
    </row>
    <row r="15" spans="1:4">
      <c r="A15" s="113" t="s">
        <v>576</v>
      </c>
      <c r="B15" s="508">
        <v>79016</v>
      </c>
      <c r="C15" s="508"/>
      <c r="D15" s="607" t="s">
        <v>577</v>
      </c>
    </row>
    <row r="16" spans="1:4">
      <c r="A16" s="608"/>
      <c r="B16" s="608"/>
      <c r="C16" s="608"/>
    </row>
    <row r="17" spans="1:4" ht="18">
      <c r="A17" s="609"/>
      <c r="B17" s="609"/>
      <c r="C17" s="609"/>
    </row>
    <row r="18" spans="1:4" ht="18">
      <c r="A18" s="444" t="s">
        <v>578</v>
      </c>
      <c r="B18" s="444"/>
      <c r="C18" s="444"/>
      <c r="D18" s="444"/>
    </row>
    <row r="19" spans="1:4" ht="18">
      <c r="A19" s="444" t="s">
        <v>579</v>
      </c>
      <c r="B19" s="444"/>
      <c r="C19" s="444"/>
      <c r="D19" s="444"/>
    </row>
    <row r="20" spans="1:4" ht="16.5" thickBot="1">
      <c r="A20" s="610" t="s">
        <v>580</v>
      </c>
      <c r="B20" s="610"/>
      <c r="C20" s="610"/>
      <c r="D20" s="390" t="s">
        <v>581</v>
      </c>
    </row>
    <row r="21" spans="1:4">
      <c r="A21" s="611" t="s">
        <v>448</v>
      </c>
      <c r="B21" s="611"/>
      <c r="C21" s="518" t="s">
        <v>582</v>
      </c>
      <c r="D21" s="519" t="s">
        <v>450</v>
      </c>
    </row>
    <row r="22" spans="1:4" ht="13.5" thickBot="1">
      <c r="A22" s="580"/>
      <c r="B22" s="580"/>
      <c r="C22" s="521"/>
      <c r="D22" s="522"/>
    </row>
    <row r="23" spans="1:4" ht="16.5" thickTop="1">
      <c r="A23" s="612" t="s">
        <v>583</v>
      </c>
      <c r="B23" s="612"/>
      <c r="C23" s="473">
        <v>668029</v>
      </c>
      <c r="D23" s="474" t="s">
        <v>458</v>
      </c>
    </row>
    <row r="24" spans="1:4" ht="15.75">
      <c r="A24" s="612" t="s">
        <v>451</v>
      </c>
      <c r="B24" s="612"/>
      <c r="C24" s="473">
        <v>5530948</v>
      </c>
      <c r="D24" s="474" t="s">
        <v>452</v>
      </c>
    </row>
    <row r="25" spans="1:4" ht="15.75">
      <c r="A25" s="613" t="s">
        <v>459</v>
      </c>
      <c r="B25" s="614"/>
      <c r="C25" s="480">
        <v>1277296</v>
      </c>
      <c r="D25" s="481" t="s">
        <v>460</v>
      </c>
    </row>
    <row r="26" spans="1:4" ht="15.75">
      <c r="A26" s="615" t="s">
        <v>584</v>
      </c>
      <c r="B26" s="584"/>
      <c r="C26" s="585">
        <v>175034</v>
      </c>
      <c r="D26" s="616" t="s">
        <v>454</v>
      </c>
    </row>
    <row r="27" spans="1:4" ht="16.5" thickBot="1">
      <c r="A27" s="615" t="s">
        <v>585</v>
      </c>
      <c r="B27" s="584"/>
      <c r="C27" s="585">
        <v>1754148</v>
      </c>
      <c r="D27" s="616" t="s">
        <v>456</v>
      </c>
    </row>
    <row r="28" spans="1:4" ht="16.5" thickBot="1">
      <c r="A28" s="617" t="s">
        <v>461</v>
      </c>
      <c r="B28" s="617"/>
      <c r="C28" s="483">
        <f>SUM(C23:C27)</f>
        <v>9405455</v>
      </c>
      <c r="D28" s="484" t="s">
        <v>462</v>
      </c>
    </row>
    <row r="29" spans="1:4" ht="15">
      <c r="A29" s="613" t="s">
        <v>586</v>
      </c>
      <c r="B29" s="613"/>
      <c r="C29" s="480">
        <v>2346</v>
      </c>
      <c r="D29" s="618" t="s">
        <v>237</v>
      </c>
    </row>
    <row r="30" spans="1:4" ht="15">
      <c r="A30" s="613"/>
      <c r="B30" s="613"/>
      <c r="C30" s="480"/>
    </row>
    <row r="31" spans="1:4">
      <c r="A31" s="441"/>
      <c r="B31" s="441"/>
      <c r="C31" s="619"/>
    </row>
    <row r="32" spans="1:4" ht="18">
      <c r="A32" s="620"/>
      <c r="B32" s="620"/>
      <c r="C32" s="620"/>
    </row>
    <row r="33" spans="1:4" ht="18">
      <c r="A33" s="485" t="s">
        <v>587</v>
      </c>
      <c r="B33" s="485"/>
      <c r="C33" s="485"/>
      <c r="D33" s="485"/>
    </row>
    <row r="34" spans="1:4" ht="18">
      <c r="A34" s="444" t="s">
        <v>588</v>
      </c>
      <c r="B34" s="444"/>
      <c r="C34" s="444"/>
      <c r="D34" s="444"/>
    </row>
    <row r="35" spans="1:4" ht="16.5" thickBot="1">
      <c r="A35" s="621" t="s">
        <v>589</v>
      </c>
      <c r="B35" s="621"/>
      <c r="C35" s="621"/>
      <c r="D35" s="390" t="s">
        <v>590</v>
      </c>
    </row>
    <row r="36" spans="1:4">
      <c r="A36" s="547" t="s">
        <v>246</v>
      </c>
      <c r="B36" s="548" t="s">
        <v>591</v>
      </c>
      <c r="C36" s="548"/>
      <c r="D36" s="549" t="s">
        <v>248</v>
      </c>
    </row>
    <row r="37" spans="1:4" ht="13.5" thickBot="1">
      <c r="A37" s="550"/>
      <c r="B37" s="622"/>
      <c r="C37" s="622"/>
      <c r="D37" s="552"/>
    </row>
    <row r="38" spans="1:4" ht="15.75" thickTop="1">
      <c r="A38" s="487" t="s">
        <v>469</v>
      </c>
      <c r="B38" s="488">
        <v>6320197</v>
      </c>
      <c r="C38" s="488"/>
      <c r="D38" s="489" t="s">
        <v>592</v>
      </c>
    </row>
    <row r="39" spans="1:4" ht="15">
      <c r="A39" s="491" t="s">
        <v>471</v>
      </c>
      <c r="B39" s="490">
        <v>9195911</v>
      </c>
      <c r="C39" s="490"/>
      <c r="D39" s="492" t="s">
        <v>472</v>
      </c>
    </row>
    <row r="40" spans="1:4" ht="15">
      <c r="A40" s="487" t="s">
        <v>593</v>
      </c>
      <c r="B40" s="490">
        <v>4601798</v>
      </c>
      <c r="C40" s="490"/>
      <c r="D40" s="489" t="s">
        <v>594</v>
      </c>
    </row>
    <row r="41" spans="1:4" ht="15">
      <c r="A41" s="487" t="s">
        <v>595</v>
      </c>
      <c r="B41" s="488">
        <v>1150036</v>
      </c>
      <c r="C41" s="488"/>
      <c r="D41" s="489" t="s">
        <v>509</v>
      </c>
    </row>
    <row r="42" spans="1:4" ht="15.75" thickBot="1">
      <c r="A42" s="491" t="s">
        <v>596</v>
      </c>
      <c r="B42" s="623">
        <v>135000000</v>
      </c>
      <c r="C42" s="623"/>
      <c r="D42" s="492" t="s">
        <v>597</v>
      </c>
    </row>
    <row r="43" spans="1:4" ht="15.75" thickBot="1">
      <c r="A43" s="493" t="s">
        <v>475</v>
      </c>
      <c r="B43" s="494">
        <f>SUM(B38:B42)</f>
        <v>156267942</v>
      </c>
      <c r="C43" s="494"/>
      <c r="D43" s="495" t="s">
        <v>476</v>
      </c>
    </row>
    <row r="44" spans="1:4" ht="24">
      <c r="A44" s="38" t="s">
        <v>68</v>
      </c>
      <c r="B44" s="38"/>
      <c r="C44" s="38"/>
      <c r="D44" s="45" t="s">
        <v>0</v>
      </c>
    </row>
  </sheetData>
  <mergeCells count="40">
    <mergeCell ref="B41:C41"/>
    <mergeCell ref="B42:C42"/>
    <mergeCell ref="B43:C43"/>
    <mergeCell ref="A36:A37"/>
    <mergeCell ref="B36:C37"/>
    <mergeCell ref="D36:D37"/>
    <mergeCell ref="B38:C38"/>
    <mergeCell ref="B39:C39"/>
    <mergeCell ref="B40:C40"/>
    <mergeCell ref="A24:B24"/>
    <mergeCell ref="A28:B28"/>
    <mergeCell ref="A32:C32"/>
    <mergeCell ref="A33:D33"/>
    <mergeCell ref="A34:D34"/>
    <mergeCell ref="A35:C35"/>
    <mergeCell ref="A19:D19"/>
    <mergeCell ref="A20:C20"/>
    <mergeCell ref="A21:B22"/>
    <mergeCell ref="C21:C22"/>
    <mergeCell ref="D21:D22"/>
    <mergeCell ref="A23:B23"/>
    <mergeCell ref="B12:C12"/>
    <mergeCell ref="B13:C13"/>
    <mergeCell ref="B14:C14"/>
    <mergeCell ref="B15:C15"/>
    <mergeCell ref="A17:C17"/>
    <mergeCell ref="A18:D18"/>
    <mergeCell ref="B6:C6"/>
    <mergeCell ref="B7:C7"/>
    <mergeCell ref="B8:C8"/>
    <mergeCell ref="B9:C9"/>
    <mergeCell ref="B10:C10"/>
    <mergeCell ref="B11:C11"/>
    <mergeCell ref="A1:D1"/>
    <mergeCell ref="A2:D2"/>
    <mergeCell ref="A3:C3"/>
    <mergeCell ref="A4:A5"/>
    <mergeCell ref="B4:C4"/>
    <mergeCell ref="D4:D5"/>
    <mergeCell ref="B5:C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G25"/>
  <sheetViews>
    <sheetView rightToLeft="1" workbookViewId="0">
      <selection sqref="A1:G1048576"/>
    </sheetView>
  </sheetViews>
  <sheetFormatPr defaultRowHeight="12.75"/>
  <cols>
    <col min="1" max="1" width="9.7109375" style="10" customWidth="1"/>
    <col min="2" max="2" width="11.7109375" style="10" customWidth="1"/>
    <col min="3" max="3" width="12.5703125" style="10" customWidth="1"/>
    <col min="4" max="5" width="13" style="10" customWidth="1"/>
    <col min="6" max="6" width="17.85546875" style="10" customWidth="1"/>
    <col min="7" max="7" width="15.5703125" style="10" customWidth="1"/>
  </cols>
  <sheetData>
    <row r="1" spans="1:7" ht="18">
      <c r="A1" s="624"/>
      <c r="B1" s="624"/>
      <c r="C1" s="624"/>
      <c r="D1" s="624"/>
      <c r="E1" s="624"/>
      <c r="F1" s="624"/>
      <c r="G1" s="54"/>
    </row>
    <row r="2" spans="1:7" ht="18">
      <c r="A2" s="625" t="s">
        <v>598</v>
      </c>
      <c r="B2" s="625"/>
      <c r="C2" s="625"/>
      <c r="D2" s="625"/>
      <c r="E2" s="625"/>
      <c r="F2" s="625"/>
      <c r="G2" s="625"/>
    </row>
    <row r="3" spans="1:7" ht="15.75">
      <c r="A3" s="418" t="s">
        <v>599</v>
      </c>
      <c r="B3" s="418"/>
      <c r="C3" s="418"/>
      <c r="D3" s="418"/>
      <c r="E3" s="418"/>
      <c r="F3" s="418"/>
      <c r="G3" s="418"/>
    </row>
    <row r="4" spans="1:7" ht="16.5" thickBot="1">
      <c r="A4" s="209" t="s">
        <v>600</v>
      </c>
      <c r="B4" s="209"/>
      <c r="C4" s="209"/>
      <c r="D4" s="209"/>
      <c r="E4" s="209"/>
      <c r="F4" s="209"/>
      <c r="G4" s="47" t="s">
        <v>601</v>
      </c>
    </row>
    <row r="5" spans="1:7" ht="16.5" thickTop="1">
      <c r="A5" s="626" t="s">
        <v>43</v>
      </c>
      <c r="B5" s="627" t="s">
        <v>602</v>
      </c>
      <c r="C5" s="627"/>
      <c r="D5" s="627"/>
      <c r="E5" s="627" t="s">
        <v>603</v>
      </c>
      <c r="F5" s="627" t="s">
        <v>604</v>
      </c>
      <c r="G5" s="626" t="s">
        <v>40</v>
      </c>
    </row>
    <row r="6" spans="1:7" ht="48" thickBot="1">
      <c r="A6" s="218"/>
      <c r="B6" s="49" t="s">
        <v>605</v>
      </c>
      <c r="C6" s="49" t="s">
        <v>606</v>
      </c>
      <c r="D6" s="49" t="s">
        <v>607</v>
      </c>
      <c r="E6" s="196"/>
      <c r="F6" s="196"/>
      <c r="G6" s="218"/>
    </row>
    <row r="7" spans="1:7" ht="16.5" thickTop="1">
      <c r="A7" s="47" t="s">
        <v>37</v>
      </c>
      <c r="B7" s="70">
        <v>0</v>
      </c>
      <c r="C7" s="30" t="s">
        <v>163</v>
      </c>
      <c r="D7" s="70">
        <v>12</v>
      </c>
      <c r="E7" s="70">
        <f t="shared" ref="E7:E22" si="0">SUM(B7:D7)</f>
        <v>12</v>
      </c>
      <c r="F7" s="70">
        <v>36</v>
      </c>
      <c r="G7" s="70" t="s">
        <v>35</v>
      </c>
    </row>
    <row r="8" spans="1:7" ht="15.75">
      <c r="A8" s="12" t="s">
        <v>34</v>
      </c>
      <c r="B8" s="13">
        <v>2</v>
      </c>
      <c r="C8" s="13" t="s">
        <v>163</v>
      </c>
      <c r="D8" s="13">
        <v>7</v>
      </c>
      <c r="E8" s="13">
        <f t="shared" si="0"/>
        <v>9</v>
      </c>
      <c r="F8" s="13">
        <v>84</v>
      </c>
      <c r="G8" s="13" t="s">
        <v>33</v>
      </c>
    </row>
    <row r="9" spans="1:7" ht="15.75">
      <c r="A9" s="12" t="s">
        <v>32</v>
      </c>
      <c r="B9" s="13">
        <v>2</v>
      </c>
      <c r="C9" s="13" t="s">
        <v>163</v>
      </c>
      <c r="D9" s="13">
        <v>21</v>
      </c>
      <c r="E9" s="13">
        <f t="shared" si="0"/>
        <v>23</v>
      </c>
      <c r="F9" s="13">
        <v>105</v>
      </c>
      <c r="G9" s="13" t="s">
        <v>31</v>
      </c>
    </row>
    <row r="10" spans="1:7" ht="15.75">
      <c r="A10" s="12" t="s">
        <v>30</v>
      </c>
      <c r="B10" s="13">
        <v>2</v>
      </c>
      <c r="C10" s="13" t="s">
        <v>163</v>
      </c>
      <c r="D10" s="13">
        <v>27</v>
      </c>
      <c r="E10" s="13">
        <f t="shared" si="0"/>
        <v>29</v>
      </c>
      <c r="F10" s="13">
        <v>171</v>
      </c>
      <c r="G10" s="13" t="s">
        <v>29</v>
      </c>
    </row>
    <row r="11" spans="1:7" ht="15.75">
      <c r="A11" s="12" t="s">
        <v>28</v>
      </c>
      <c r="B11" s="13">
        <v>35</v>
      </c>
      <c r="C11" s="13">
        <v>12</v>
      </c>
      <c r="D11" s="13">
        <v>10</v>
      </c>
      <c r="E11" s="13">
        <f t="shared" si="0"/>
        <v>57</v>
      </c>
      <c r="F11" s="13">
        <v>674</v>
      </c>
      <c r="G11" s="13" t="s">
        <v>27</v>
      </c>
    </row>
    <row r="12" spans="1:7" ht="15.75">
      <c r="A12" s="12" t="s">
        <v>26</v>
      </c>
      <c r="B12" s="13">
        <v>4</v>
      </c>
      <c r="C12" s="13" t="s">
        <v>163</v>
      </c>
      <c r="D12" s="13">
        <v>16</v>
      </c>
      <c r="E12" s="13">
        <f t="shared" si="0"/>
        <v>20</v>
      </c>
      <c r="F12" s="13">
        <v>80</v>
      </c>
      <c r="G12" s="13" t="s">
        <v>25</v>
      </c>
    </row>
    <row r="13" spans="1:7" ht="15.75">
      <c r="A13" s="12" t="s">
        <v>24</v>
      </c>
      <c r="B13" s="13">
        <v>0</v>
      </c>
      <c r="C13" s="13" t="s">
        <v>163</v>
      </c>
      <c r="D13" s="13">
        <v>2</v>
      </c>
      <c r="E13" s="13">
        <f t="shared" si="0"/>
        <v>2</v>
      </c>
      <c r="F13" s="13">
        <v>6</v>
      </c>
      <c r="G13" s="13" t="s">
        <v>23</v>
      </c>
    </row>
    <row r="14" spans="1:7" ht="15.75">
      <c r="A14" s="12" t="s">
        <v>22</v>
      </c>
      <c r="B14" s="13">
        <v>6</v>
      </c>
      <c r="C14" s="13" t="s">
        <v>163</v>
      </c>
      <c r="D14" s="13">
        <v>4</v>
      </c>
      <c r="E14" s="13">
        <f t="shared" si="0"/>
        <v>10</v>
      </c>
      <c r="F14" s="13">
        <v>64</v>
      </c>
      <c r="G14" s="13" t="s">
        <v>21</v>
      </c>
    </row>
    <row r="15" spans="1:7" ht="31.5">
      <c r="A15" s="12" t="s">
        <v>20</v>
      </c>
      <c r="B15" s="13">
        <v>0</v>
      </c>
      <c r="C15" s="13" t="s">
        <v>163</v>
      </c>
      <c r="D15" s="13">
        <v>9</v>
      </c>
      <c r="E15" s="13">
        <f t="shared" si="0"/>
        <v>9</v>
      </c>
      <c r="F15" s="13">
        <v>27</v>
      </c>
      <c r="G15" s="13" t="s">
        <v>19</v>
      </c>
    </row>
    <row r="16" spans="1:7" ht="15.75">
      <c r="A16" s="12" t="s">
        <v>18</v>
      </c>
      <c r="B16" s="13">
        <v>0</v>
      </c>
      <c r="C16" s="13" t="s">
        <v>163</v>
      </c>
      <c r="D16" s="13">
        <v>3</v>
      </c>
      <c r="E16" s="13">
        <f t="shared" si="0"/>
        <v>3</v>
      </c>
      <c r="F16" s="13">
        <v>9</v>
      </c>
      <c r="G16" s="13" t="s">
        <v>16</v>
      </c>
    </row>
    <row r="17" spans="1:7" ht="15.75">
      <c r="A17" s="12" t="s">
        <v>15</v>
      </c>
      <c r="B17" s="13">
        <v>0</v>
      </c>
      <c r="C17" s="13" t="s">
        <v>163</v>
      </c>
      <c r="D17" s="13">
        <v>10</v>
      </c>
      <c r="E17" s="13">
        <f t="shared" si="0"/>
        <v>10</v>
      </c>
      <c r="F17" s="13">
        <v>48</v>
      </c>
      <c r="G17" s="13" t="s">
        <v>14</v>
      </c>
    </row>
    <row r="18" spans="1:7" ht="15.75">
      <c r="A18" s="12" t="s">
        <v>13</v>
      </c>
      <c r="B18" s="13">
        <v>0</v>
      </c>
      <c r="C18" s="13" t="s">
        <v>163</v>
      </c>
      <c r="D18" s="13">
        <v>9</v>
      </c>
      <c r="E18" s="13">
        <f t="shared" si="0"/>
        <v>9</v>
      </c>
      <c r="F18" s="13">
        <v>33</v>
      </c>
      <c r="G18" s="13" t="s">
        <v>12</v>
      </c>
    </row>
    <row r="19" spans="1:7" ht="15.75">
      <c r="A19" s="12" t="s">
        <v>11</v>
      </c>
      <c r="B19" s="13">
        <v>1</v>
      </c>
      <c r="C19" s="13" t="s">
        <v>163</v>
      </c>
      <c r="D19" s="13">
        <v>8</v>
      </c>
      <c r="E19" s="13">
        <f t="shared" si="0"/>
        <v>9</v>
      </c>
      <c r="F19" s="13">
        <v>27</v>
      </c>
      <c r="G19" s="13" t="s">
        <v>10</v>
      </c>
    </row>
    <row r="20" spans="1:7" ht="15.75">
      <c r="A20" s="12" t="s">
        <v>9</v>
      </c>
      <c r="B20" s="13">
        <v>1</v>
      </c>
      <c r="C20" s="13" t="s">
        <v>163</v>
      </c>
      <c r="D20" s="13">
        <v>16</v>
      </c>
      <c r="E20" s="13">
        <f t="shared" si="0"/>
        <v>17</v>
      </c>
      <c r="F20" s="13">
        <v>51</v>
      </c>
      <c r="G20" s="10" t="s">
        <v>8</v>
      </c>
    </row>
    <row r="21" spans="1:7" ht="16.5" thickBot="1">
      <c r="A21" s="47" t="s">
        <v>7</v>
      </c>
      <c r="B21" s="7">
        <v>0</v>
      </c>
      <c r="C21" s="7" t="s">
        <v>163</v>
      </c>
      <c r="D21" s="70">
        <v>8</v>
      </c>
      <c r="E21" s="70">
        <f t="shared" si="0"/>
        <v>8</v>
      </c>
      <c r="F21" s="70">
        <v>30</v>
      </c>
      <c r="G21" s="7" t="s">
        <v>6</v>
      </c>
    </row>
    <row r="22" spans="1:7" ht="16.5" thickBot="1">
      <c r="A22" s="74" t="s">
        <v>5</v>
      </c>
      <c r="B22" s="4">
        <f>SUM(B7:B21)</f>
        <v>53</v>
      </c>
      <c r="C22" s="4">
        <f>SUM(C7:C21)</f>
        <v>12</v>
      </c>
      <c r="D22" s="4">
        <f>SUM(D7:D21)</f>
        <v>162</v>
      </c>
      <c r="E22" s="4">
        <f t="shared" si="0"/>
        <v>227</v>
      </c>
      <c r="F22" s="4">
        <f>SUM(F7:F21)</f>
        <v>1445</v>
      </c>
      <c r="G22" s="4" t="s">
        <v>4</v>
      </c>
    </row>
    <row r="23" spans="1:7">
      <c r="A23" s="628" t="s">
        <v>608</v>
      </c>
      <c r="B23" s="628"/>
      <c r="C23" s="628"/>
      <c r="D23" s="629"/>
      <c r="F23" s="630" t="s">
        <v>2</v>
      </c>
      <c r="G23" s="630"/>
    </row>
    <row r="24" spans="1:7">
      <c r="A24" s="628" t="s">
        <v>400</v>
      </c>
      <c r="B24" s="628"/>
      <c r="C24" s="628"/>
      <c r="D24" s="629"/>
      <c r="F24" s="630" t="s">
        <v>421</v>
      </c>
      <c r="G24" s="630"/>
    </row>
    <row r="25" spans="1:7">
      <c r="A25" s="192" t="s">
        <v>1</v>
      </c>
      <c r="B25" s="192"/>
      <c r="C25" s="192"/>
      <c r="D25" s="192"/>
      <c r="F25" s="630" t="s">
        <v>150</v>
      </c>
      <c r="G25" s="630"/>
    </row>
  </sheetData>
  <mergeCells count="15">
    <mergeCell ref="A23:C23"/>
    <mergeCell ref="F23:G23"/>
    <mergeCell ref="A24:C24"/>
    <mergeCell ref="F24:G24"/>
    <mergeCell ref="A25:D25"/>
    <mergeCell ref="F25:G25"/>
    <mergeCell ref="A1:F1"/>
    <mergeCell ref="A2:G2"/>
    <mergeCell ref="A3:G3"/>
    <mergeCell ref="A4:F4"/>
    <mergeCell ref="A5:A6"/>
    <mergeCell ref="B5:D5"/>
    <mergeCell ref="E5:E6"/>
    <mergeCell ref="F5:F6"/>
    <mergeCell ref="G5:G6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G23"/>
  <sheetViews>
    <sheetView rightToLeft="1" tabSelected="1" workbookViewId="0">
      <selection sqref="A1:G1048576"/>
    </sheetView>
  </sheetViews>
  <sheetFormatPr defaultRowHeight="12.75"/>
  <cols>
    <col min="1" max="1" width="16.7109375" style="10" customWidth="1"/>
    <col min="2" max="2" width="16.140625" style="10" customWidth="1"/>
    <col min="3" max="3" width="10.42578125" style="10" customWidth="1"/>
    <col min="4" max="4" width="13.42578125" style="10" customWidth="1"/>
    <col min="5" max="5" width="13" style="10" customWidth="1"/>
    <col min="6" max="6" width="14.5703125" style="10" customWidth="1"/>
    <col min="7" max="7" width="13.5703125" style="10" customWidth="1"/>
  </cols>
  <sheetData>
    <row r="1" spans="1:7" ht="18">
      <c r="A1" s="211"/>
      <c r="B1" s="211"/>
      <c r="C1" s="211"/>
      <c r="D1" s="211"/>
      <c r="E1" s="211"/>
      <c r="F1" s="211"/>
      <c r="G1" s="211"/>
    </row>
    <row r="2" spans="1:7" ht="18">
      <c r="A2" s="193" t="s">
        <v>609</v>
      </c>
      <c r="B2" s="193"/>
      <c r="C2" s="193"/>
      <c r="D2" s="193"/>
      <c r="E2" s="193"/>
      <c r="F2" s="193"/>
      <c r="G2" s="193"/>
    </row>
    <row r="3" spans="1:7" ht="18">
      <c r="A3" s="193" t="s">
        <v>610</v>
      </c>
      <c r="B3" s="193"/>
      <c r="C3" s="193"/>
      <c r="D3" s="193"/>
      <c r="E3" s="193"/>
      <c r="F3" s="193"/>
      <c r="G3" s="193"/>
    </row>
    <row r="4" spans="1:7" ht="16.5" thickBot="1">
      <c r="A4" s="347" t="s">
        <v>611</v>
      </c>
      <c r="B4" s="347"/>
      <c r="C4" s="347"/>
      <c r="D4" s="347"/>
      <c r="E4" s="347"/>
      <c r="F4" s="347"/>
      <c r="G4" s="347"/>
    </row>
    <row r="5" spans="1:7" ht="16.5" thickBot="1">
      <c r="A5" s="197" t="s">
        <v>612</v>
      </c>
      <c r="B5" s="197" t="s">
        <v>613</v>
      </c>
      <c r="C5" s="222" t="s">
        <v>614</v>
      </c>
      <c r="D5" s="222"/>
      <c r="E5" s="222"/>
      <c r="F5" s="222"/>
      <c r="G5" s="222"/>
    </row>
    <row r="6" spans="1:7" ht="16.5" thickBot="1">
      <c r="A6" s="212"/>
      <c r="B6" s="212"/>
      <c r="C6" s="222" t="s">
        <v>615</v>
      </c>
      <c r="D6" s="222"/>
      <c r="E6" s="222"/>
      <c r="F6" s="222"/>
      <c r="G6" s="222"/>
    </row>
    <row r="7" spans="1:7" ht="32.25" thickBot="1">
      <c r="A7" s="198"/>
      <c r="B7" s="198"/>
      <c r="C7" s="61" t="s">
        <v>616</v>
      </c>
      <c r="D7" s="61" t="s">
        <v>617</v>
      </c>
      <c r="E7" s="61" t="s">
        <v>618</v>
      </c>
      <c r="F7" s="61" t="s">
        <v>619</v>
      </c>
      <c r="G7" s="61" t="s">
        <v>620</v>
      </c>
    </row>
    <row r="8" spans="1:7" ht="79.5" thickTop="1">
      <c r="A8" s="48" t="s">
        <v>621</v>
      </c>
      <c r="B8" s="48" t="s">
        <v>622</v>
      </c>
      <c r="C8" s="48" t="s">
        <v>623</v>
      </c>
      <c r="D8" s="48" t="s">
        <v>624</v>
      </c>
      <c r="E8" s="48" t="s">
        <v>625</v>
      </c>
      <c r="F8" s="48" t="s">
        <v>626</v>
      </c>
      <c r="G8" s="48" t="s">
        <v>627</v>
      </c>
    </row>
    <row r="9" spans="1:7" ht="15.75">
      <c r="A9" s="631">
        <v>2010</v>
      </c>
      <c r="B9" s="632">
        <v>243</v>
      </c>
      <c r="C9" s="633">
        <v>82454</v>
      </c>
      <c r="D9" s="633">
        <v>88880</v>
      </c>
      <c r="E9" s="633">
        <v>74416</v>
      </c>
      <c r="F9" s="633">
        <v>96918</v>
      </c>
      <c r="G9" s="633">
        <v>14465</v>
      </c>
    </row>
    <row r="10" spans="1:7" ht="15.75">
      <c r="A10" s="631">
        <v>2011</v>
      </c>
      <c r="B10" s="632">
        <v>243</v>
      </c>
      <c r="C10" s="633">
        <v>97115</v>
      </c>
      <c r="D10" s="633">
        <v>86227</v>
      </c>
      <c r="E10" s="633">
        <v>72700</v>
      </c>
      <c r="F10" s="633">
        <v>110642</v>
      </c>
      <c r="G10" s="633">
        <v>13528</v>
      </c>
    </row>
    <row r="11" spans="1:7" ht="15.75">
      <c r="A11" s="634">
        <v>2012</v>
      </c>
      <c r="B11" s="91">
        <v>238</v>
      </c>
      <c r="C11" s="635">
        <v>110642</v>
      </c>
      <c r="D11" s="635">
        <v>112607</v>
      </c>
      <c r="E11" s="635">
        <v>9318</v>
      </c>
      <c r="F11" s="635">
        <v>130232</v>
      </c>
      <c r="G11" s="635">
        <v>19590</v>
      </c>
    </row>
    <row r="12" spans="1:7" ht="15.75">
      <c r="A12" s="636">
        <v>2013</v>
      </c>
      <c r="B12" s="637">
        <v>237</v>
      </c>
      <c r="C12" s="638">
        <v>130232</v>
      </c>
      <c r="D12" s="638">
        <v>112923</v>
      </c>
      <c r="E12" s="638">
        <v>90236</v>
      </c>
      <c r="F12" s="638">
        <v>152919</v>
      </c>
      <c r="G12" s="638">
        <v>22687</v>
      </c>
    </row>
    <row r="13" spans="1:7" ht="15.75">
      <c r="A13" s="634">
        <v>2014</v>
      </c>
      <c r="B13" s="91">
        <v>234</v>
      </c>
      <c r="C13" s="635">
        <v>152920</v>
      </c>
      <c r="D13" s="635">
        <v>103576</v>
      </c>
      <c r="E13" s="635">
        <v>95625</v>
      </c>
      <c r="F13" s="635">
        <v>160871</v>
      </c>
      <c r="G13" s="635">
        <v>7951</v>
      </c>
    </row>
    <row r="14" spans="1:7" ht="15">
      <c r="A14" s="639" t="s">
        <v>3</v>
      </c>
      <c r="B14" s="639"/>
      <c r="C14" s="640"/>
      <c r="D14" s="640"/>
      <c r="E14" s="641" t="s">
        <v>2</v>
      </c>
      <c r="F14" s="641"/>
      <c r="G14" s="641"/>
    </row>
    <row r="15" spans="1:7">
      <c r="A15" s="192" t="s">
        <v>59</v>
      </c>
      <c r="B15" s="192"/>
      <c r="C15" s="192"/>
      <c r="D15" s="192"/>
      <c r="E15" s="630" t="s">
        <v>150</v>
      </c>
      <c r="F15" s="630"/>
      <c r="G15" s="630"/>
    </row>
    <row r="17" spans="1:7" ht="15.75">
      <c r="A17" s="206"/>
      <c r="B17" s="206"/>
      <c r="C17" s="206"/>
      <c r="D17" s="206"/>
      <c r="E17" s="206"/>
      <c r="F17" s="206"/>
      <c r="G17" s="206"/>
    </row>
    <row r="18" spans="1:7" ht="15.75">
      <c r="A18" s="206"/>
      <c r="B18" s="206"/>
      <c r="C18" s="206"/>
      <c r="D18" s="206"/>
      <c r="E18" s="206"/>
      <c r="F18" s="206"/>
      <c r="G18" s="206"/>
    </row>
    <row r="23" spans="1:7">
      <c r="A23" s="344"/>
    </row>
  </sheetData>
  <mergeCells count="14">
    <mergeCell ref="A14:B14"/>
    <mergeCell ref="E14:G14"/>
    <mergeCell ref="A15:D15"/>
    <mergeCell ref="E15:G15"/>
    <mergeCell ref="A17:G17"/>
    <mergeCell ref="A18:G18"/>
    <mergeCell ref="A1:G1"/>
    <mergeCell ref="A2:G2"/>
    <mergeCell ref="A3:G3"/>
    <mergeCell ref="A4:G4"/>
    <mergeCell ref="A5:A7"/>
    <mergeCell ref="B5:B7"/>
    <mergeCell ref="C5:G5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3"/>
  <sheetViews>
    <sheetView rightToLeft="1" workbookViewId="0">
      <selection sqref="A1:D23"/>
    </sheetView>
  </sheetViews>
  <sheetFormatPr defaultRowHeight="12.75"/>
  <cols>
    <col min="1" max="1" width="22.140625" customWidth="1"/>
    <col min="2" max="2" width="34.7109375" customWidth="1"/>
    <col min="3" max="3" width="28.5703125" customWidth="1"/>
    <col min="4" max="4" width="65" customWidth="1"/>
  </cols>
  <sheetData>
    <row r="1" spans="1:4" ht="18">
      <c r="A1" s="200" t="s">
        <v>60</v>
      </c>
      <c r="B1" s="200"/>
      <c r="C1" s="200"/>
      <c r="D1" s="200"/>
    </row>
    <row r="2" spans="1:4" ht="18">
      <c r="A2" s="200" t="s">
        <v>61</v>
      </c>
      <c r="B2" s="200"/>
      <c r="C2" s="200"/>
      <c r="D2" s="200"/>
    </row>
    <row r="3" spans="1:4" ht="16.5" thickBot="1">
      <c r="A3" s="201" t="s">
        <v>62</v>
      </c>
      <c r="B3" s="201"/>
      <c r="C3" s="201"/>
      <c r="D3" s="40" t="s">
        <v>63</v>
      </c>
    </row>
    <row r="4" spans="1:4" ht="16.5" thickBot="1">
      <c r="A4" s="187" t="s">
        <v>43</v>
      </c>
      <c r="B4" s="20" t="s">
        <v>64</v>
      </c>
      <c r="C4" s="20" t="s">
        <v>65</v>
      </c>
      <c r="D4" s="202" t="s">
        <v>40</v>
      </c>
    </row>
    <row r="5" spans="1:4" ht="17.25" thickTop="1" thickBot="1">
      <c r="A5" s="188"/>
      <c r="B5" s="19" t="s">
        <v>66</v>
      </c>
      <c r="C5" s="19" t="s">
        <v>67</v>
      </c>
      <c r="D5" s="203"/>
    </row>
    <row r="6" spans="1:4" ht="15.75">
      <c r="A6" s="18" t="s">
        <v>37</v>
      </c>
      <c r="B6" s="16">
        <v>149504</v>
      </c>
      <c r="C6" s="16">
        <v>173235</v>
      </c>
      <c r="D6" s="25" t="s">
        <v>35</v>
      </c>
    </row>
    <row r="7" spans="1:4" ht="15.75">
      <c r="A7" s="12" t="s">
        <v>34</v>
      </c>
      <c r="B7" s="11">
        <v>81600</v>
      </c>
      <c r="C7" s="11">
        <v>109850</v>
      </c>
      <c r="D7" s="12" t="s">
        <v>33</v>
      </c>
    </row>
    <row r="8" spans="1:4" ht="15.75">
      <c r="A8" s="12" t="s">
        <v>32</v>
      </c>
      <c r="B8" s="11">
        <v>79190</v>
      </c>
      <c r="C8" s="11">
        <v>84811</v>
      </c>
      <c r="D8" s="12" t="s">
        <v>31</v>
      </c>
    </row>
    <row r="9" spans="1:4" ht="15.75">
      <c r="A9" s="12" t="s">
        <v>30</v>
      </c>
      <c r="B9" s="11">
        <v>145567</v>
      </c>
      <c r="C9" s="11">
        <v>142575</v>
      </c>
      <c r="D9" s="12" t="s">
        <v>29</v>
      </c>
    </row>
    <row r="10" spans="1:4" ht="15.75">
      <c r="A10" s="12" t="s">
        <v>28</v>
      </c>
      <c r="B10" s="11">
        <v>560275</v>
      </c>
      <c r="C10" s="11">
        <v>702795</v>
      </c>
      <c r="D10" s="12" t="s">
        <v>27</v>
      </c>
    </row>
    <row r="11" spans="1:4" ht="15.75">
      <c r="A11" s="12" t="s">
        <v>26</v>
      </c>
      <c r="B11" s="11">
        <v>112579</v>
      </c>
      <c r="C11" s="11">
        <v>118610</v>
      </c>
      <c r="D11" s="12" t="s">
        <v>25</v>
      </c>
    </row>
    <row r="12" spans="1:4" ht="15.75">
      <c r="A12" s="12" t="s">
        <v>24</v>
      </c>
      <c r="B12" s="11">
        <v>64392</v>
      </c>
      <c r="C12" s="11">
        <v>70840</v>
      </c>
      <c r="D12" s="12" t="s">
        <v>23</v>
      </c>
    </row>
    <row r="13" spans="1:4" ht="15.75">
      <c r="A13" s="12" t="s">
        <v>22</v>
      </c>
      <c r="B13" s="11">
        <v>62000</v>
      </c>
      <c r="C13" s="11">
        <v>50140</v>
      </c>
      <c r="D13" s="12" t="s">
        <v>21</v>
      </c>
    </row>
    <row r="14" spans="1:4" ht="15.75">
      <c r="A14" s="12" t="s">
        <v>20</v>
      </c>
      <c r="B14" s="11">
        <v>77500</v>
      </c>
      <c r="C14" s="11">
        <v>66950</v>
      </c>
      <c r="D14" s="12" t="s">
        <v>19</v>
      </c>
    </row>
    <row r="15" spans="1:4" ht="15.75">
      <c r="A15" s="12" t="s">
        <v>18</v>
      </c>
      <c r="B15" s="11">
        <v>80730</v>
      </c>
      <c r="C15" s="11">
        <v>84500</v>
      </c>
      <c r="D15" s="12" t="s">
        <v>16</v>
      </c>
    </row>
    <row r="16" spans="1:4" ht="15.75">
      <c r="A16" s="12" t="s">
        <v>15</v>
      </c>
      <c r="B16" s="11">
        <v>88776</v>
      </c>
      <c r="C16" s="11">
        <v>70505</v>
      </c>
      <c r="D16" s="12" t="s">
        <v>14</v>
      </c>
    </row>
    <row r="17" spans="1:4" ht="15.75">
      <c r="A17" s="12" t="s">
        <v>13</v>
      </c>
      <c r="B17" s="11">
        <v>76848</v>
      </c>
      <c r="C17" s="11">
        <v>66055</v>
      </c>
      <c r="D17" s="12" t="s">
        <v>12</v>
      </c>
    </row>
    <row r="18" spans="1:4" ht="15.75">
      <c r="A18" s="12" t="s">
        <v>11</v>
      </c>
      <c r="B18" s="11">
        <v>67340</v>
      </c>
      <c r="C18" s="11">
        <v>80979</v>
      </c>
      <c r="D18" s="12" t="s">
        <v>10</v>
      </c>
    </row>
    <row r="19" spans="1:4" ht="15.75">
      <c r="A19" s="12" t="s">
        <v>9</v>
      </c>
      <c r="B19" s="11">
        <v>57030</v>
      </c>
      <c r="C19" s="11">
        <v>88615</v>
      </c>
      <c r="D19" s="25" t="s">
        <v>8</v>
      </c>
    </row>
    <row r="20" spans="1:4" ht="16.5" thickBot="1">
      <c r="A20" s="41" t="s">
        <v>7</v>
      </c>
      <c r="B20" s="8">
        <v>121250</v>
      </c>
      <c r="C20" s="8">
        <v>126050</v>
      </c>
      <c r="D20" s="42" t="s">
        <v>6</v>
      </c>
    </row>
    <row r="21" spans="1:4" ht="16.5" thickBot="1">
      <c r="A21" s="6" t="s">
        <v>5</v>
      </c>
      <c r="B21" s="43">
        <f>SUM(B6:B20)</f>
        <v>1824581</v>
      </c>
      <c r="C21" s="43">
        <f>SUM(C6:C20)</f>
        <v>2036510</v>
      </c>
      <c r="D21" s="44" t="s">
        <v>4</v>
      </c>
    </row>
    <row r="22" spans="1:4" ht="15">
      <c r="A22" s="3" t="s">
        <v>3</v>
      </c>
      <c r="C22" s="204" t="s">
        <v>2</v>
      </c>
      <c r="D22" s="204"/>
    </row>
    <row r="23" spans="1:4">
      <c r="A23" s="2" t="s">
        <v>68</v>
      </c>
      <c r="B23" s="2"/>
      <c r="C23" s="199" t="s">
        <v>0</v>
      </c>
      <c r="D23" s="199"/>
    </row>
  </sheetData>
  <mergeCells count="7">
    <mergeCell ref="C23:D23"/>
    <mergeCell ref="A1:D1"/>
    <mergeCell ref="A2:D2"/>
    <mergeCell ref="A3:C3"/>
    <mergeCell ref="A4:A5"/>
    <mergeCell ref="D4:D5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61"/>
  <sheetViews>
    <sheetView rightToLeft="1" workbookViewId="0">
      <selection activeCell="M5" sqref="M5"/>
    </sheetView>
  </sheetViews>
  <sheetFormatPr defaultRowHeight="15.75" customHeight="1"/>
  <cols>
    <col min="1" max="1" width="11.85546875" style="10" customWidth="1"/>
    <col min="2" max="2" width="8.85546875" style="10" customWidth="1"/>
    <col min="3" max="3" width="10.28515625" style="10" customWidth="1"/>
    <col min="4" max="4" width="8.7109375" style="10" customWidth="1"/>
    <col min="5" max="5" width="11.28515625" style="10" customWidth="1"/>
    <col min="6" max="6" width="9.28515625" style="10" customWidth="1"/>
    <col min="7" max="7" width="13.85546875" style="10" customWidth="1"/>
    <col min="8" max="8" width="12.5703125" style="10" customWidth="1"/>
    <col min="9" max="9" width="17.28515625" style="10" customWidth="1"/>
    <col min="10" max="10" width="0.28515625" style="10" hidden="1" customWidth="1"/>
    <col min="11" max="11" width="9.140625" style="10" hidden="1" customWidth="1"/>
    <col min="12" max="12" width="15.7109375" style="10" customWidth="1"/>
    <col min="13" max="13" width="8.85546875" style="10" customWidth="1"/>
    <col min="14" max="14" width="4.85546875" style="10" customWidth="1"/>
    <col min="15" max="16" width="9.140625" style="10"/>
    <col min="17" max="17" width="11.5703125" style="10" customWidth="1"/>
    <col min="18" max="16384" width="9.140625" style="10"/>
  </cols>
  <sheetData>
    <row r="1" spans="1:17" ht="21.75" customHeight="1">
      <c r="A1" s="211"/>
      <c r="B1" s="211"/>
      <c r="C1" s="211"/>
      <c r="D1" s="211"/>
      <c r="E1" s="211"/>
      <c r="F1" s="211"/>
      <c r="G1" s="211"/>
      <c r="H1" s="211"/>
      <c r="I1" s="211"/>
    </row>
    <row r="2" spans="1:17" ht="21.75" customHeight="1">
      <c r="A2" s="193" t="s">
        <v>69</v>
      </c>
      <c r="B2" s="193"/>
      <c r="C2" s="193"/>
      <c r="D2" s="193"/>
      <c r="E2" s="193"/>
      <c r="F2" s="193"/>
      <c r="G2" s="193"/>
      <c r="H2" s="193"/>
      <c r="I2" s="193"/>
    </row>
    <row r="3" spans="1:17" ht="21.75" customHeight="1">
      <c r="A3" s="193" t="s">
        <v>70</v>
      </c>
      <c r="B3" s="193"/>
      <c r="C3" s="193"/>
      <c r="D3" s="193"/>
      <c r="E3" s="193"/>
      <c r="F3" s="193"/>
      <c r="G3" s="193"/>
      <c r="H3" s="193"/>
      <c r="I3" s="193"/>
    </row>
    <row r="4" spans="1:17" ht="21.75" customHeight="1" thickBot="1">
      <c r="A4" s="194" t="s">
        <v>71</v>
      </c>
      <c r="B4" s="194"/>
      <c r="C4" s="194"/>
      <c r="D4" s="194"/>
      <c r="E4" s="194"/>
      <c r="F4" s="194"/>
      <c r="G4" s="194"/>
      <c r="H4" s="194"/>
      <c r="I4" s="194"/>
      <c r="J4" s="24"/>
      <c r="K4" s="24"/>
      <c r="L4" s="25" t="s">
        <v>72</v>
      </c>
    </row>
    <row r="5" spans="1:17" ht="45.75" customHeight="1">
      <c r="A5" s="197" t="s">
        <v>73</v>
      </c>
      <c r="B5" s="195" t="s">
        <v>74</v>
      </c>
      <c r="C5" s="195" t="s">
        <v>75</v>
      </c>
      <c r="D5" s="213" t="s">
        <v>76</v>
      </c>
      <c r="E5" s="213"/>
      <c r="F5" s="214" t="s">
        <v>77</v>
      </c>
      <c r="G5" s="214"/>
      <c r="H5" s="215" t="s">
        <v>78</v>
      </c>
      <c r="I5" s="215"/>
      <c r="L5" s="206" t="s">
        <v>79</v>
      </c>
    </row>
    <row r="6" spans="1:17" ht="48.75" customHeight="1" thickBot="1">
      <c r="A6" s="212"/>
      <c r="B6" s="196"/>
      <c r="C6" s="196"/>
      <c r="D6" s="49" t="s">
        <v>80</v>
      </c>
      <c r="E6" s="49" t="s">
        <v>81</v>
      </c>
      <c r="F6" s="49" t="s">
        <v>80</v>
      </c>
      <c r="G6" s="49" t="s">
        <v>81</v>
      </c>
      <c r="H6" s="49" t="s">
        <v>82</v>
      </c>
      <c r="I6" s="49" t="s">
        <v>83</v>
      </c>
      <c r="L6" s="206"/>
      <c r="Q6" s="50"/>
    </row>
    <row r="7" spans="1:17" ht="48.75" customHeight="1" thickTop="1">
      <c r="A7" s="212"/>
      <c r="B7" s="28" t="s">
        <v>84</v>
      </c>
      <c r="C7" s="28" t="s">
        <v>85</v>
      </c>
      <c r="D7" s="28" t="s">
        <v>86</v>
      </c>
      <c r="E7" s="28" t="s">
        <v>87</v>
      </c>
      <c r="F7" s="28" t="s">
        <v>86</v>
      </c>
      <c r="G7" s="28" t="s">
        <v>87</v>
      </c>
      <c r="H7" s="28" t="s">
        <v>88</v>
      </c>
      <c r="I7" s="28" t="s">
        <v>89</v>
      </c>
      <c r="L7" s="206"/>
      <c r="Q7" s="50"/>
    </row>
    <row r="8" spans="1:17" ht="24.95" customHeight="1">
      <c r="A8" s="25" t="s">
        <v>90</v>
      </c>
      <c r="B8" s="15">
        <v>1285</v>
      </c>
      <c r="C8" s="15">
        <v>642</v>
      </c>
      <c r="D8" s="15">
        <v>4237</v>
      </c>
      <c r="E8" s="15">
        <v>941</v>
      </c>
      <c r="F8" s="15">
        <v>106916</v>
      </c>
      <c r="G8" s="15">
        <v>18478</v>
      </c>
      <c r="H8" s="15">
        <v>1344</v>
      </c>
      <c r="I8" s="15">
        <v>15043</v>
      </c>
      <c r="L8" s="25" t="s">
        <v>91</v>
      </c>
      <c r="Q8" s="50"/>
    </row>
    <row r="9" spans="1:17" ht="24.95" customHeight="1">
      <c r="A9" s="12" t="s">
        <v>92</v>
      </c>
      <c r="B9" s="13">
        <v>5413</v>
      </c>
      <c r="C9" s="13">
        <v>294</v>
      </c>
      <c r="D9" s="13">
        <v>7111</v>
      </c>
      <c r="E9" s="13">
        <v>518</v>
      </c>
      <c r="F9" s="13">
        <v>280307</v>
      </c>
      <c r="G9" s="13">
        <v>137885</v>
      </c>
      <c r="H9" s="13">
        <v>2243</v>
      </c>
      <c r="I9" s="13">
        <v>2282</v>
      </c>
      <c r="L9" s="12" t="s">
        <v>93</v>
      </c>
      <c r="Q9" s="50"/>
    </row>
    <row r="10" spans="1:17" ht="24.95" customHeight="1">
      <c r="A10" s="12" t="s">
        <v>94</v>
      </c>
      <c r="B10" s="13">
        <v>1</v>
      </c>
      <c r="C10" s="13">
        <v>0</v>
      </c>
      <c r="D10" s="13">
        <v>0</v>
      </c>
      <c r="E10" s="13">
        <v>0</v>
      </c>
      <c r="F10" s="13">
        <v>100</v>
      </c>
      <c r="G10" s="13">
        <v>0</v>
      </c>
      <c r="H10" s="13">
        <v>0</v>
      </c>
      <c r="I10" s="13">
        <v>0</v>
      </c>
      <c r="J10" s="10" t="s">
        <v>95</v>
      </c>
      <c r="L10" s="12" t="s">
        <v>96</v>
      </c>
      <c r="Q10" s="50"/>
    </row>
    <row r="11" spans="1:17" ht="30.75" customHeight="1">
      <c r="A11" s="12" t="s">
        <v>97</v>
      </c>
      <c r="B11" s="13">
        <v>5546</v>
      </c>
      <c r="C11" s="13">
        <v>2040</v>
      </c>
      <c r="D11" s="13">
        <v>526</v>
      </c>
      <c r="E11" s="13">
        <v>26</v>
      </c>
      <c r="F11" s="13">
        <v>6164</v>
      </c>
      <c r="G11" s="13">
        <v>18071</v>
      </c>
      <c r="H11" s="13">
        <v>2097</v>
      </c>
      <c r="I11" s="13">
        <v>2</v>
      </c>
      <c r="L11" s="12" t="s">
        <v>98</v>
      </c>
      <c r="P11" s="13"/>
      <c r="Q11" s="50"/>
    </row>
    <row r="12" spans="1:17" ht="30" customHeight="1">
      <c r="A12" s="12" t="s">
        <v>99</v>
      </c>
      <c r="B12" s="13">
        <v>2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L12" s="12" t="s">
        <v>100</v>
      </c>
      <c r="Q12" s="50"/>
    </row>
    <row r="13" spans="1:17" ht="24.95" customHeight="1">
      <c r="A13" s="12" t="s">
        <v>101</v>
      </c>
      <c r="B13" s="13">
        <v>556</v>
      </c>
      <c r="C13" s="13">
        <v>0</v>
      </c>
      <c r="D13" s="13">
        <v>1298</v>
      </c>
      <c r="E13" s="13">
        <v>110</v>
      </c>
      <c r="F13" s="13">
        <v>13071</v>
      </c>
      <c r="G13" s="13">
        <v>970</v>
      </c>
      <c r="H13" s="13">
        <v>422</v>
      </c>
      <c r="I13" s="13">
        <v>141</v>
      </c>
      <c r="L13" s="12" t="s">
        <v>102</v>
      </c>
    </row>
    <row r="14" spans="1:17" ht="36" customHeight="1" thickBot="1">
      <c r="A14" s="51" t="s">
        <v>103</v>
      </c>
      <c r="B14" s="34">
        <v>2992</v>
      </c>
      <c r="C14" s="34">
        <v>2540</v>
      </c>
      <c r="D14" s="34">
        <v>4004</v>
      </c>
      <c r="E14" s="34">
        <v>946</v>
      </c>
      <c r="F14" s="34">
        <v>191967</v>
      </c>
      <c r="G14" s="34">
        <v>55638</v>
      </c>
      <c r="H14" s="34">
        <v>0</v>
      </c>
      <c r="I14" s="34">
        <v>1082</v>
      </c>
      <c r="L14" s="51" t="s">
        <v>104</v>
      </c>
    </row>
    <row r="15" spans="1:17" ht="24.95" customHeight="1" thickBot="1">
      <c r="A15" s="35" t="s">
        <v>5</v>
      </c>
      <c r="B15" s="36">
        <f t="shared" ref="B15:I15" si="0">SUM(B8:B14)</f>
        <v>15795</v>
      </c>
      <c r="C15" s="36">
        <f t="shared" si="0"/>
        <v>5516</v>
      </c>
      <c r="D15" s="36">
        <f t="shared" si="0"/>
        <v>17176</v>
      </c>
      <c r="E15" s="36">
        <f t="shared" si="0"/>
        <v>2541</v>
      </c>
      <c r="F15" s="36">
        <f t="shared" si="0"/>
        <v>598525</v>
      </c>
      <c r="G15" s="36">
        <f t="shared" si="0"/>
        <v>231042</v>
      </c>
      <c r="H15" s="36">
        <f t="shared" si="0"/>
        <v>6106</v>
      </c>
      <c r="I15" s="36">
        <f t="shared" si="0"/>
        <v>18550</v>
      </c>
      <c r="L15" s="35" t="s">
        <v>4</v>
      </c>
    </row>
    <row r="16" spans="1:17" ht="15.75" customHeight="1">
      <c r="A16" s="15"/>
      <c r="B16" s="15"/>
      <c r="C16" s="15"/>
      <c r="D16" s="15"/>
      <c r="E16" s="15"/>
      <c r="F16" s="15"/>
      <c r="G16" s="15"/>
      <c r="H16" s="52"/>
      <c r="I16" s="207" t="s">
        <v>105</v>
      </c>
      <c r="J16" s="207"/>
      <c r="K16" s="207"/>
      <c r="L16" s="207"/>
    </row>
    <row r="17" spans="1:12" ht="12.75">
      <c r="A17" s="15"/>
      <c r="B17" s="15"/>
      <c r="C17" s="15"/>
      <c r="D17" s="15"/>
      <c r="E17" s="15"/>
      <c r="F17" s="15"/>
      <c r="G17" s="15"/>
      <c r="H17" s="52"/>
      <c r="I17" s="207"/>
      <c r="J17" s="207"/>
      <c r="K17" s="207"/>
      <c r="L17" s="207"/>
    </row>
    <row r="18" spans="1:12" ht="12.75">
      <c r="A18" s="192" t="s">
        <v>1</v>
      </c>
      <c r="B18" s="192"/>
      <c r="C18" s="192"/>
      <c r="D18" s="192"/>
      <c r="E18" s="15"/>
      <c r="F18" s="15"/>
      <c r="G18" s="15"/>
      <c r="H18" s="208" t="s">
        <v>106</v>
      </c>
      <c r="I18" s="208"/>
      <c r="J18" s="208"/>
      <c r="K18" s="208"/>
      <c r="L18" s="208"/>
    </row>
    <row r="19" spans="1:12" ht="12.75">
      <c r="A19" s="53"/>
      <c r="B19" s="54"/>
      <c r="C19" s="54"/>
      <c r="D19" s="54"/>
      <c r="E19" s="54"/>
      <c r="F19" s="54"/>
      <c r="G19" s="54"/>
      <c r="H19" s="54"/>
      <c r="I19" s="54"/>
    </row>
    <row r="20" spans="1:12" ht="12.75">
      <c r="A20" s="53"/>
      <c r="C20" s="54"/>
      <c r="D20" s="54"/>
      <c r="E20" s="54"/>
      <c r="F20" s="54"/>
      <c r="G20" s="54"/>
      <c r="H20" s="54"/>
      <c r="I20" s="54"/>
    </row>
    <row r="21" spans="1:12">
      <c r="A21" s="209" t="s">
        <v>107</v>
      </c>
      <c r="B21" s="209"/>
      <c r="C21" s="209"/>
      <c r="D21" s="209"/>
      <c r="E21" s="209"/>
      <c r="F21" s="209"/>
      <c r="G21" s="209"/>
      <c r="H21" s="209"/>
      <c r="I21" s="209"/>
      <c r="L21" s="55" t="s">
        <v>108</v>
      </c>
    </row>
    <row r="22" spans="1:12">
      <c r="A22" s="210" t="s">
        <v>109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10"/>
      <c r="L22" s="210"/>
    </row>
    <row r="23" spans="1:12" ht="12.75">
      <c r="A23" s="205" t="s">
        <v>110</v>
      </c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</row>
    <row r="24" spans="1:12" ht="12.75">
      <c r="A24" s="53"/>
      <c r="B24" s="54"/>
      <c r="C24" s="54"/>
      <c r="D24" s="54"/>
      <c r="E24" s="54"/>
      <c r="F24" s="53"/>
      <c r="G24" s="54"/>
      <c r="H24" s="54"/>
      <c r="I24" s="54"/>
    </row>
    <row r="25" spans="1:12" ht="12.75">
      <c r="A25" s="53"/>
      <c r="B25" s="54"/>
      <c r="C25" s="54"/>
      <c r="D25" s="54"/>
      <c r="E25" s="54"/>
      <c r="F25" s="53"/>
      <c r="G25" s="54"/>
      <c r="H25" s="54"/>
      <c r="I25" s="54"/>
    </row>
    <row r="26" spans="1:12" ht="12.75">
      <c r="A26" s="53"/>
      <c r="B26" s="54"/>
      <c r="C26" s="54"/>
      <c r="D26" s="54"/>
      <c r="E26" s="54"/>
      <c r="F26" s="54"/>
      <c r="G26" s="54"/>
      <c r="H26" s="54"/>
      <c r="I26" s="54"/>
    </row>
    <row r="27" spans="1:12" ht="12.75">
      <c r="A27" s="53"/>
      <c r="B27" s="54"/>
      <c r="C27" s="54"/>
      <c r="D27" s="54"/>
      <c r="E27" s="54"/>
      <c r="F27" s="54"/>
      <c r="G27" s="54"/>
      <c r="H27" s="54"/>
      <c r="I27" s="54"/>
    </row>
    <row r="28" spans="1:12" ht="12.75">
      <c r="A28" s="53"/>
      <c r="B28" s="54"/>
      <c r="C28" s="54"/>
      <c r="D28" s="54"/>
      <c r="E28" s="54"/>
      <c r="F28" s="54"/>
      <c r="G28" s="54"/>
      <c r="H28" s="54"/>
      <c r="I28" s="54"/>
    </row>
    <row r="29" spans="1:12" ht="12.75">
      <c r="A29" s="53"/>
      <c r="B29" s="54"/>
      <c r="C29" s="54"/>
      <c r="D29" s="54"/>
      <c r="E29" s="54"/>
      <c r="F29" s="54"/>
      <c r="G29" s="54"/>
      <c r="H29" s="54"/>
      <c r="I29" s="54"/>
    </row>
    <row r="30" spans="1:12" ht="12.75">
      <c r="A30" s="53"/>
      <c r="B30" s="54"/>
      <c r="C30" s="54"/>
      <c r="D30" s="54"/>
      <c r="E30" s="54"/>
      <c r="F30" s="54"/>
      <c r="G30" s="54"/>
      <c r="H30" s="54"/>
      <c r="I30" s="54"/>
    </row>
    <row r="31" spans="1:12" ht="12.75">
      <c r="A31" s="53"/>
      <c r="B31" s="54"/>
      <c r="C31" s="54"/>
      <c r="D31" s="54"/>
      <c r="E31" s="54"/>
      <c r="F31" s="54"/>
      <c r="G31" s="54"/>
      <c r="H31" s="54"/>
      <c r="I31" s="54"/>
    </row>
    <row r="32" spans="1:12" ht="12.75">
      <c r="A32" s="53"/>
      <c r="B32" s="54"/>
      <c r="C32" s="54"/>
      <c r="D32" s="54"/>
      <c r="E32" s="54"/>
      <c r="F32" s="54"/>
      <c r="G32" s="54"/>
      <c r="H32" s="54"/>
      <c r="I32" s="54"/>
    </row>
    <row r="33" spans="1:9" ht="12.75">
      <c r="A33" s="53"/>
      <c r="B33" s="54"/>
      <c r="C33" s="54"/>
      <c r="D33" s="54"/>
      <c r="E33" s="54"/>
      <c r="F33" s="54"/>
      <c r="G33" s="54"/>
      <c r="H33" s="54"/>
      <c r="I33" s="54"/>
    </row>
    <row r="34" spans="1:9" ht="12.75">
      <c r="A34" s="53"/>
      <c r="B34" s="54"/>
      <c r="C34" s="54"/>
      <c r="D34" s="54"/>
      <c r="E34" s="54"/>
      <c r="F34" s="54"/>
      <c r="G34" s="54"/>
      <c r="H34" s="54"/>
      <c r="I34" s="54"/>
    </row>
    <row r="35" spans="1:9" ht="12.75">
      <c r="A35" s="53"/>
      <c r="B35" s="54"/>
      <c r="C35" s="54"/>
      <c r="D35" s="54"/>
      <c r="E35" s="54"/>
      <c r="F35" s="54"/>
      <c r="G35" s="54"/>
      <c r="H35" s="54"/>
      <c r="I35" s="54"/>
    </row>
    <row r="36" spans="1:9" ht="12.75">
      <c r="A36" s="53"/>
      <c r="B36" s="54"/>
      <c r="C36" s="54"/>
      <c r="D36" s="54"/>
      <c r="E36" s="54"/>
      <c r="F36" s="54"/>
      <c r="G36" s="54"/>
      <c r="H36" s="54"/>
      <c r="I36" s="54"/>
    </row>
    <row r="37" spans="1:9" ht="12.75">
      <c r="A37" s="53"/>
      <c r="B37" s="54"/>
      <c r="C37" s="54"/>
      <c r="D37" s="54"/>
      <c r="E37" s="54"/>
      <c r="F37" s="54"/>
      <c r="G37" s="54"/>
      <c r="H37" s="54"/>
      <c r="I37" s="54"/>
    </row>
    <row r="38" spans="1:9" ht="12.75">
      <c r="A38" s="53"/>
      <c r="B38" s="54"/>
      <c r="C38" s="54"/>
      <c r="D38" s="54"/>
      <c r="E38" s="54"/>
      <c r="F38" s="54"/>
      <c r="G38" s="54"/>
      <c r="H38" s="54"/>
      <c r="I38" s="54"/>
    </row>
    <row r="39" spans="1:9" ht="12.75">
      <c r="A39" s="53"/>
      <c r="B39" s="54"/>
      <c r="C39" s="54"/>
      <c r="D39" s="54"/>
      <c r="E39" s="54"/>
      <c r="F39" s="54"/>
      <c r="G39" s="54"/>
      <c r="H39" s="54"/>
      <c r="I39" s="54"/>
    </row>
    <row r="40" spans="1:9" ht="12.75">
      <c r="A40" s="53"/>
      <c r="B40" s="54"/>
      <c r="C40" s="54"/>
      <c r="D40" s="54"/>
      <c r="E40" s="54"/>
      <c r="F40" s="54"/>
      <c r="G40" s="54"/>
      <c r="H40" s="54"/>
      <c r="I40" s="54"/>
    </row>
    <row r="41" spans="1:9" ht="12.75">
      <c r="A41" s="57"/>
      <c r="B41" s="29"/>
      <c r="C41" s="29"/>
      <c r="D41" s="29"/>
      <c r="E41" s="54"/>
      <c r="F41" s="54"/>
      <c r="G41" s="54"/>
      <c r="H41" s="54"/>
      <c r="I41" s="54"/>
    </row>
    <row r="42" spans="1:9" ht="12.75">
      <c r="A42" s="54"/>
      <c r="B42" s="54"/>
      <c r="C42" s="54"/>
      <c r="D42" s="54"/>
      <c r="E42" s="54"/>
      <c r="F42" s="54"/>
      <c r="G42" s="54"/>
      <c r="H42" s="54"/>
      <c r="I42" s="54"/>
    </row>
    <row r="43" spans="1:9" ht="12.75">
      <c r="A43" s="54"/>
      <c r="B43" s="54"/>
      <c r="C43" s="54"/>
      <c r="D43" s="54"/>
      <c r="E43" s="54"/>
      <c r="F43" s="54"/>
      <c r="G43" s="54"/>
      <c r="H43" s="54"/>
      <c r="I43" s="54"/>
    </row>
    <row r="44" spans="1:9" ht="12.75">
      <c r="A44" s="54"/>
      <c r="B44" s="54"/>
      <c r="C44" s="54"/>
      <c r="D44" s="54"/>
      <c r="E44" s="54"/>
      <c r="F44" s="54"/>
      <c r="G44" s="54"/>
      <c r="H44" s="54"/>
      <c r="I44" s="54"/>
    </row>
    <row r="45" spans="1:9" ht="12.75">
      <c r="A45" s="54"/>
      <c r="B45" s="54"/>
      <c r="C45" s="54"/>
      <c r="D45" s="54"/>
      <c r="E45" s="54"/>
      <c r="F45" s="54"/>
      <c r="G45" s="54"/>
      <c r="H45" s="54"/>
      <c r="I45" s="54"/>
    </row>
    <row r="46" spans="1:9" ht="12.75">
      <c r="A46" s="54"/>
      <c r="B46" s="54"/>
      <c r="C46" s="54"/>
      <c r="D46" s="54"/>
      <c r="E46" s="54"/>
      <c r="F46" s="54"/>
      <c r="G46" s="54"/>
      <c r="H46" s="54"/>
      <c r="I46" s="54"/>
    </row>
    <row r="47" spans="1:9" ht="12.75">
      <c r="A47" s="54"/>
      <c r="B47" s="54"/>
      <c r="C47" s="54"/>
      <c r="D47" s="54"/>
      <c r="E47" s="54"/>
      <c r="F47" s="54"/>
      <c r="G47" s="54"/>
      <c r="H47" s="54"/>
      <c r="I47" s="54"/>
    </row>
    <row r="48" spans="1:9" ht="12.75">
      <c r="A48" s="54"/>
      <c r="B48" s="54"/>
      <c r="C48" s="54"/>
      <c r="D48" s="54"/>
      <c r="E48" s="54"/>
      <c r="F48" s="54"/>
      <c r="G48" s="54"/>
      <c r="H48" s="54"/>
      <c r="I48" s="54"/>
    </row>
    <row r="49" spans="1:9" ht="12.75">
      <c r="A49" s="54"/>
      <c r="B49" s="54"/>
      <c r="C49" s="54"/>
      <c r="D49" s="54"/>
      <c r="E49" s="54"/>
      <c r="F49" s="54"/>
      <c r="G49" s="54"/>
      <c r="H49" s="54"/>
      <c r="I49" s="54"/>
    </row>
    <row r="50" spans="1:9" ht="12.75">
      <c r="A50" s="54"/>
      <c r="B50" s="54"/>
      <c r="C50" s="54"/>
      <c r="D50" s="54"/>
      <c r="E50" s="54"/>
      <c r="F50" s="54"/>
      <c r="G50" s="54"/>
      <c r="H50" s="54"/>
      <c r="I50" s="54"/>
    </row>
    <row r="51" spans="1:9" ht="12.75">
      <c r="A51" s="54"/>
      <c r="B51" s="54"/>
      <c r="C51" s="54"/>
      <c r="D51" s="54"/>
      <c r="E51" s="54"/>
      <c r="F51" s="54"/>
      <c r="G51" s="54"/>
      <c r="H51" s="54"/>
      <c r="I51" s="54"/>
    </row>
    <row r="52" spans="1:9" ht="12.75">
      <c r="A52" s="54"/>
      <c r="B52" s="54"/>
      <c r="C52" s="54"/>
      <c r="D52" s="54"/>
      <c r="E52" s="54"/>
      <c r="F52" s="54"/>
      <c r="G52" s="54"/>
      <c r="H52" s="54"/>
      <c r="I52" s="54"/>
    </row>
    <row r="53" spans="1:9" ht="12.75">
      <c r="A53" s="54"/>
      <c r="B53" s="54"/>
      <c r="C53" s="54"/>
      <c r="D53" s="54"/>
      <c r="E53" s="54"/>
      <c r="F53" s="54"/>
      <c r="G53" s="54"/>
      <c r="H53" s="54"/>
      <c r="I53" s="54"/>
    </row>
    <row r="54" spans="1:9" ht="12.75">
      <c r="A54" s="54"/>
      <c r="B54" s="54"/>
      <c r="C54" s="54"/>
      <c r="D54" s="54"/>
      <c r="E54" s="54"/>
      <c r="F54" s="54"/>
      <c r="G54" s="54"/>
      <c r="H54" s="54"/>
      <c r="I54" s="54"/>
    </row>
    <row r="55" spans="1:9" ht="12.75">
      <c r="A55" s="54"/>
      <c r="B55" s="54"/>
      <c r="C55" s="54"/>
      <c r="D55" s="54"/>
      <c r="E55" s="54"/>
      <c r="F55" s="54"/>
      <c r="G55" s="54"/>
      <c r="H55" s="54"/>
      <c r="I55" s="54"/>
    </row>
    <row r="56" spans="1:9" ht="12.75">
      <c r="A56" s="54"/>
      <c r="B56" s="54"/>
      <c r="C56" s="54"/>
      <c r="D56" s="54"/>
      <c r="E56" s="54"/>
      <c r="F56" s="54"/>
      <c r="G56" s="54"/>
      <c r="H56" s="54"/>
      <c r="I56" s="54"/>
    </row>
    <row r="57" spans="1:9" ht="12.75">
      <c r="A57" s="54"/>
      <c r="B57" s="54"/>
      <c r="C57" s="54"/>
      <c r="D57" s="54"/>
      <c r="E57" s="54"/>
      <c r="F57" s="54"/>
      <c r="G57" s="54"/>
      <c r="H57" s="54"/>
      <c r="I57" s="54"/>
    </row>
    <row r="58" spans="1:9" ht="12.75">
      <c r="A58" s="54"/>
      <c r="B58" s="54"/>
      <c r="C58" s="54"/>
      <c r="D58" s="54"/>
      <c r="E58" s="54"/>
      <c r="F58" s="54"/>
      <c r="G58" s="54"/>
      <c r="H58" s="54"/>
      <c r="I58" s="54"/>
    </row>
    <row r="59" spans="1:9" ht="12.75">
      <c r="A59" s="54"/>
      <c r="B59" s="54"/>
      <c r="C59" s="54"/>
      <c r="D59" s="54"/>
      <c r="E59" s="54"/>
      <c r="F59" s="54"/>
      <c r="G59" s="54"/>
      <c r="H59" s="54"/>
      <c r="I59" s="54"/>
    </row>
    <row r="60" spans="1:9" ht="12.75">
      <c r="A60" s="54"/>
      <c r="B60" s="54"/>
      <c r="C60" s="54"/>
      <c r="D60" s="54"/>
      <c r="E60" s="54"/>
      <c r="F60" s="54"/>
      <c r="G60" s="54"/>
      <c r="H60" s="54"/>
      <c r="I60" s="54"/>
    </row>
    <row r="61" spans="1:9" ht="12.75">
      <c r="A61" s="54"/>
      <c r="B61" s="54"/>
      <c r="C61" s="54"/>
      <c r="D61" s="54"/>
      <c r="E61" s="54"/>
      <c r="F61" s="54"/>
      <c r="G61" s="54"/>
      <c r="H61" s="54"/>
      <c r="I61" s="54"/>
    </row>
  </sheetData>
  <mergeCells count="17">
    <mergeCell ref="A1:I1"/>
    <mergeCell ref="A2:I2"/>
    <mergeCell ref="A3:I3"/>
    <mergeCell ref="A4:I4"/>
    <mergeCell ref="A5:A7"/>
    <mergeCell ref="B5:B6"/>
    <mergeCell ref="C5:C6"/>
    <mergeCell ref="D5:E5"/>
    <mergeCell ref="F5:G5"/>
    <mergeCell ref="H5:I5"/>
    <mergeCell ref="A23:L23"/>
    <mergeCell ref="L5:L7"/>
    <mergeCell ref="I16:L17"/>
    <mergeCell ref="A18:D18"/>
    <mergeCell ref="H18:L18"/>
    <mergeCell ref="A21:I21"/>
    <mergeCell ref="A22:L2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7"/>
  <sheetViews>
    <sheetView rightToLeft="1" workbookViewId="0">
      <selection sqref="A1:XFD1048576"/>
    </sheetView>
  </sheetViews>
  <sheetFormatPr defaultRowHeight="24.95" customHeight="1"/>
  <cols>
    <col min="1" max="1" width="14.28515625" style="10" customWidth="1"/>
    <col min="2" max="2" width="11.140625" style="10" customWidth="1"/>
    <col min="3" max="3" width="8.85546875" style="10" customWidth="1"/>
    <col min="4" max="4" width="9.7109375" style="10" customWidth="1"/>
    <col min="5" max="5" width="1.7109375" style="10" customWidth="1"/>
    <col min="6" max="6" width="8.5703125" style="10" customWidth="1"/>
    <col min="7" max="7" width="9.28515625" style="10" customWidth="1"/>
    <col min="8" max="8" width="12.42578125" style="10" customWidth="1"/>
    <col min="9" max="9" width="17.5703125" style="10" customWidth="1"/>
    <col min="10" max="10" width="18.42578125" style="10" customWidth="1"/>
    <col min="11" max="16384" width="9.140625" style="10"/>
  </cols>
  <sheetData>
    <row r="1" spans="1:12" ht="24.95" customHeight="1">
      <c r="A1" s="211"/>
      <c r="B1" s="211"/>
      <c r="C1" s="211"/>
      <c r="D1" s="211"/>
      <c r="E1" s="211"/>
      <c r="F1" s="211"/>
      <c r="G1" s="211"/>
      <c r="H1" s="211"/>
      <c r="I1" s="211"/>
    </row>
    <row r="2" spans="1:12" ht="24.95" customHeight="1">
      <c r="A2" s="193" t="s">
        <v>111</v>
      </c>
      <c r="B2" s="193"/>
      <c r="C2" s="193"/>
      <c r="D2" s="193"/>
      <c r="E2" s="193"/>
      <c r="F2" s="193"/>
      <c r="G2" s="193"/>
      <c r="H2" s="193"/>
      <c r="I2" s="193"/>
      <c r="J2" s="193"/>
    </row>
    <row r="3" spans="1:12" ht="24.95" customHeight="1">
      <c r="A3" s="193" t="s">
        <v>112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</row>
    <row r="4" spans="1:12" ht="23.25" customHeight="1" thickBot="1">
      <c r="A4" s="58" t="s">
        <v>113</v>
      </c>
      <c r="B4" s="58"/>
      <c r="C4" s="58"/>
      <c r="D4" s="58"/>
      <c r="E4" s="58"/>
      <c r="F4" s="58"/>
      <c r="G4" s="58"/>
      <c r="H4" s="58"/>
      <c r="I4" s="58"/>
      <c r="J4" s="59" t="s">
        <v>114</v>
      </c>
    </row>
    <row r="5" spans="1:12" ht="30.75" customHeight="1">
      <c r="A5" s="217" t="s">
        <v>73</v>
      </c>
      <c r="B5" s="195" t="s">
        <v>74</v>
      </c>
      <c r="C5" s="195" t="s">
        <v>115</v>
      </c>
      <c r="D5" s="195"/>
      <c r="E5" s="60"/>
      <c r="F5" s="195" t="s">
        <v>116</v>
      </c>
      <c r="G5" s="195"/>
      <c r="H5" s="195"/>
      <c r="I5" s="195" t="s">
        <v>75</v>
      </c>
      <c r="J5" s="195" t="s">
        <v>117</v>
      </c>
    </row>
    <row r="6" spans="1:12" ht="38.25" customHeight="1" thickBot="1">
      <c r="A6" s="218"/>
      <c r="B6" s="196"/>
      <c r="C6" s="49" t="s">
        <v>80</v>
      </c>
      <c r="D6" s="49" t="s">
        <v>81</v>
      </c>
      <c r="E6" s="61"/>
      <c r="F6" s="49" t="s">
        <v>80</v>
      </c>
      <c r="G6" s="49" t="s">
        <v>81</v>
      </c>
      <c r="H6" s="49" t="s">
        <v>118</v>
      </c>
      <c r="I6" s="196"/>
      <c r="J6" s="196"/>
      <c r="L6" s="62"/>
    </row>
    <row r="7" spans="1:12" ht="33" customHeight="1" thickTop="1">
      <c r="A7" s="63" t="s">
        <v>90</v>
      </c>
      <c r="B7" s="15">
        <v>179</v>
      </c>
      <c r="C7" s="15">
        <v>1244</v>
      </c>
      <c r="D7" s="15">
        <v>6562</v>
      </c>
      <c r="E7" s="15"/>
      <c r="F7" s="15">
        <v>897</v>
      </c>
      <c r="G7" s="15">
        <v>199</v>
      </c>
      <c r="H7" s="15">
        <v>161</v>
      </c>
      <c r="I7" s="15">
        <v>2</v>
      </c>
      <c r="J7" s="25" t="s">
        <v>91</v>
      </c>
    </row>
    <row r="8" spans="1:12" ht="25.5" customHeight="1">
      <c r="A8" s="64" t="s">
        <v>92</v>
      </c>
      <c r="B8" s="13">
        <v>2826</v>
      </c>
      <c r="C8" s="13">
        <v>3375</v>
      </c>
      <c r="D8" s="13">
        <v>7904</v>
      </c>
      <c r="E8" s="13"/>
      <c r="F8" s="13">
        <v>4109</v>
      </c>
      <c r="G8" s="13">
        <v>622</v>
      </c>
      <c r="H8" s="13">
        <v>431</v>
      </c>
      <c r="I8" s="13">
        <v>12</v>
      </c>
      <c r="J8" s="12" t="s">
        <v>93</v>
      </c>
    </row>
    <row r="9" spans="1:12" ht="24" customHeight="1">
      <c r="A9" s="64" t="s">
        <v>94</v>
      </c>
      <c r="B9" s="13">
        <v>15</v>
      </c>
      <c r="C9" s="13">
        <v>107</v>
      </c>
      <c r="D9" s="13">
        <v>1288</v>
      </c>
      <c r="E9" s="13"/>
      <c r="F9" s="13">
        <v>92</v>
      </c>
      <c r="G9" s="13">
        <v>4</v>
      </c>
      <c r="H9" s="13">
        <v>4</v>
      </c>
      <c r="I9" s="13">
        <v>0</v>
      </c>
      <c r="J9" s="12" t="s">
        <v>119</v>
      </c>
    </row>
    <row r="10" spans="1:12" ht="35.25" customHeight="1">
      <c r="A10" s="64" t="s">
        <v>97</v>
      </c>
      <c r="B10" s="13">
        <v>2187</v>
      </c>
      <c r="C10" s="13">
        <v>557</v>
      </c>
      <c r="D10" s="13">
        <v>2151</v>
      </c>
      <c r="E10" s="13"/>
      <c r="F10" s="13">
        <v>992</v>
      </c>
      <c r="G10" s="13">
        <v>307</v>
      </c>
      <c r="H10" s="13">
        <v>354</v>
      </c>
      <c r="I10" s="13">
        <v>7</v>
      </c>
      <c r="J10" s="12" t="s">
        <v>98</v>
      </c>
    </row>
    <row r="11" spans="1:12" ht="33" customHeight="1">
      <c r="A11" s="64" t="s">
        <v>99</v>
      </c>
      <c r="B11" s="13">
        <v>12</v>
      </c>
      <c r="C11" s="13">
        <v>190</v>
      </c>
      <c r="D11" s="13">
        <v>26</v>
      </c>
      <c r="E11" s="13"/>
      <c r="F11" s="13">
        <v>115</v>
      </c>
      <c r="G11" s="13">
        <v>1</v>
      </c>
      <c r="H11" s="13">
        <v>5</v>
      </c>
      <c r="I11" s="13">
        <v>0</v>
      </c>
      <c r="J11" s="12" t="s">
        <v>100</v>
      </c>
    </row>
    <row r="12" spans="1:12" ht="23.25" customHeight="1">
      <c r="A12" s="64" t="s">
        <v>101</v>
      </c>
      <c r="B12" s="13">
        <v>516</v>
      </c>
      <c r="C12" s="13">
        <v>234</v>
      </c>
      <c r="D12" s="13">
        <v>243</v>
      </c>
      <c r="E12" s="13"/>
      <c r="F12" s="13">
        <v>349</v>
      </c>
      <c r="G12" s="13">
        <v>58</v>
      </c>
      <c r="H12" s="13">
        <v>26</v>
      </c>
      <c r="I12" s="13">
        <v>2</v>
      </c>
      <c r="J12" s="12" t="s">
        <v>102</v>
      </c>
    </row>
    <row r="13" spans="1:12" ht="25.5" customHeight="1" thickBot="1">
      <c r="A13" s="65" t="s">
        <v>103</v>
      </c>
      <c r="B13" s="34">
        <v>627</v>
      </c>
      <c r="C13" s="34">
        <v>2345</v>
      </c>
      <c r="D13" s="34">
        <v>13336</v>
      </c>
      <c r="E13" s="34"/>
      <c r="F13" s="34">
        <v>2590</v>
      </c>
      <c r="G13" s="34">
        <v>2904</v>
      </c>
      <c r="H13" s="34">
        <v>156</v>
      </c>
      <c r="I13" s="34">
        <v>27</v>
      </c>
      <c r="J13" s="51" t="s">
        <v>104</v>
      </c>
    </row>
    <row r="14" spans="1:12" ht="27" customHeight="1" thickBot="1">
      <c r="A14" s="66" t="s">
        <v>5</v>
      </c>
      <c r="B14" s="36">
        <f>SUM(B7:B13)</f>
        <v>6362</v>
      </c>
      <c r="C14" s="36">
        <f>SUM(C7:C13)</f>
        <v>8052</v>
      </c>
      <c r="D14" s="36">
        <f>SUM(D7:D13)</f>
        <v>31510</v>
      </c>
      <c r="E14" s="36"/>
      <c r="F14" s="36">
        <f>SUM(F7:F13)</f>
        <v>9144</v>
      </c>
      <c r="G14" s="36">
        <f>SUM(G7:G13)</f>
        <v>4095</v>
      </c>
      <c r="H14" s="36">
        <f>SUM(H7:H13)</f>
        <v>1137</v>
      </c>
      <c r="I14" s="36">
        <f>SUM(I7:I13)</f>
        <v>50</v>
      </c>
      <c r="J14" s="35" t="s">
        <v>4</v>
      </c>
    </row>
    <row r="15" spans="1:12" ht="25.5">
      <c r="A15" s="15"/>
      <c r="B15" s="15"/>
      <c r="C15" s="15"/>
      <c r="D15" s="15"/>
      <c r="E15" s="15"/>
      <c r="F15" s="15"/>
      <c r="G15" s="15"/>
      <c r="H15" s="15"/>
      <c r="I15" s="15"/>
      <c r="J15" s="52" t="s">
        <v>105</v>
      </c>
    </row>
    <row r="16" spans="1:12" ht="54" customHeight="1">
      <c r="A16" s="192" t="s">
        <v>59</v>
      </c>
      <c r="B16" s="192"/>
      <c r="C16" s="192"/>
      <c r="D16" s="192"/>
      <c r="E16" s="67"/>
      <c r="F16" s="67"/>
      <c r="G16" s="67"/>
      <c r="H16" s="67"/>
      <c r="I16" s="67"/>
      <c r="J16" s="68" t="s">
        <v>120</v>
      </c>
      <c r="K16" s="67"/>
    </row>
    <row r="17" spans="1:12" ht="24.95" customHeight="1">
      <c r="A17" s="209" t="s">
        <v>121</v>
      </c>
      <c r="B17" s="209"/>
      <c r="C17" s="209"/>
      <c r="D17" s="209"/>
      <c r="E17" s="209"/>
      <c r="F17" s="209"/>
      <c r="G17" s="209"/>
      <c r="H17" s="209"/>
      <c r="I17" s="209"/>
      <c r="J17" s="69" t="s">
        <v>122</v>
      </c>
      <c r="K17" s="69"/>
    </row>
    <row r="18" spans="1:12" ht="24.95" customHeight="1">
      <c r="A18" s="210" t="s">
        <v>123</v>
      </c>
      <c r="B18" s="210"/>
      <c r="C18" s="210"/>
      <c r="D18" s="210"/>
      <c r="E18" s="210"/>
      <c r="F18" s="210"/>
      <c r="G18" s="210"/>
      <c r="H18" s="210"/>
      <c r="I18" s="210"/>
      <c r="J18" s="210"/>
      <c r="K18" s="67"/>
    </row>
    <row r="19" spans="1:12" ht="24.95" customHeight="1">
      <c r="A19" s="216" t="s">
        <v>124</v>
      </c>
      <c r="B19" s="216"/>
      <c r="C19" s="216"/>
      <c r="D19" s="216"/>
      <c r="E19" s="216"/>
      <c r="F19" s="216"/>
      <c r="G19" s="216"/>
      <c r="H19" s="216"/>
      <c r="I19" s="216"/>
      <c r="J19" s="216"/>
    </row>
    <row r="27" spans="1:12" ht="24.95" customHeight="1">
      <c r="L27" s="10" t="s">
        <v>125</v>
      </c>
    </row>
  </sheetData>
  <mergeCells count="13">
    <mergeCell ref="A16:D16"/>
    <mergeCell ref="A17:I17"/>
    <mergeCell ref="A18:J18"/>
    <mergeCell ref="A19:J19"/>
    <mergeCell ref="A1:I1"/>
    <mergeCell ref="A2:J2"/>
    <mergeCell ref="A3:K3"/>
    <mergeCell ref="A5:A6"/>
    <mergeCell ref="B5:B6"/>
    <mergeCell ref="C5:D5"/>
    <mergeCell ref="F5:H5"/>
    <mergeCell ref="I5:I6"/>
    <mergeCell ref="J5:J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1"/>
  <sheetViews>
    <sheetView rightToLeft="1" workbookViewId="0">
      <selection sqref="A1:F11"/>
    </sheetView>
  </sheetViews>
  <sheetFormatPr defaultRowHeight="12.75"/>
  <cols>
    <col min="3" max="3" width="17.140625" customWidth="1"/>
    <col min="4" max="4" width="29.5703125" customWidth="1"/>
    <col min="5" max="5" width="26.7109375" customWidth="1"/>
    <col min="6" max="6" width="43" customWidth="1"/>
  </cols>
  <sheetData>
    <row r="1" spans="1:6" ht="18.75" thickBot="1">
      <c r="A1" s="224" t="s">
        <v>126</v>
      </c>
      <c r="B1" s="224"/>
      <c r="C1" s="224"/>
      <c r="D1" s="224"/>
      <c r="E1" s="224"/>
      <c r="F1" s="224"/>
    </row>
    <row r="2" spans="1:6" ht="18">
      <c r="A2" s="225" t="s">
        <v>127</v>
      </c>
      <c r="B2" s="225"/>
      <c r="C2" s="225"/>
      <c r="D2" s="225"/>
      <c r="E2" s="225"/>
      <c r="F2" s="225"/>
    </row>
    <row r="3" spans="1:6" ht="16.5" thickBot="1">
      <c r="A3" s="226" t="s">
        <v>128</v>
      </c>
      <c r="B3" s="226"/>
      <c r="C3" s="226"/>
      <c r="D3" s="226"/>
      <c r="E3" s="226"/>
      <c r="F3" s="226"/>
    </row>
    <row r="4" spans="1:6" ht="15.75">
      <c r="A4" s="197" t="s">
        <v>129</v>
      </c>
      <c r="B4" s="197"/>
      <c r="C4" s="195" t="s">
        <v>130</v>
      </c>
      <c r="D4" s="195"/>
      <c r="E4" s="195"/>
      <c r="F4" s="195"/>
    </row>
    <row r="5" spans="1:6" ht="48" thickBot="1">
      <c r="A5" s="198"/>
      <c r="B5" s="198"/>
      <c r="C5" s="49" t="s">
        <v>131</v>
      </c>
      <c r="D5" s="71" t="s">
        <v>132</v>
      </c>
      <c r="E5" s="49" t="s">
        <v>133</v>
      </c>
      <c r="F5" s="49" t="s">
        <v>134</v>
      </c>
    </row>
    <row r="6" spans="1:6" ht="16.5" thickTop="1">
      <c r="A6" s="227">
        <v>2010</v>
      </c>
      <c r="B6" s="227"/>
      <c r="C6" s="42">
        <v>315</v>
      </c>
      <c r="D6" s="42">
        <v>1720.6</v>
      </c>
      <c r="E6" s="42">
        <v>299</v>
      </c>
      <c r="F6" s="42">
        <v>58612</v>
      </c>
    </row>
    <row r="7" spans="1:6" ht="15.75">
      <c r="A7" s="219">
        <v>2011</v>
      </c>
      <c r="B7" s="219"/>
      <c r="C7" s="9">
        <v>331</v>
      </c>
      <c r="D7" s="9">
        <v>2004.3</v>
      </c>
      <c r="E7" s="9">
        <v>299</v>
      </c>
      <c r="F7" s="9">
        <v>58476</v>
      </c>
    </row>
    <row r="8" spans="1:6" ht="15.75">
      <c r="A8" s="220">
        <v>2012</v>
      </c>
      <c r="B8" s="220"/>
      <c r="C8" s="9">
        <v>328</v>
      </c>
      <c r="D8" s="9">
        <v>2070.4</v>
      </c>
      <c r="E8" s="9">
        <v>299</v>
      </c>
      <c r="F8" s="9">
        <v>59802</v>
      </c>
    </row>
    <row r="9" spans="1:6" ht="16.5" thickBot="1">
      <c r="A9" s="221">
        <v>2013</v>
      </c>
      <c r="B9" s="221"/>
      <c r="C9" s="72">
        <v>329</v>
      </c>
      <c r="D9" s="72" t="s">
        <v>135</v>
      </c>
      <c r="E9" s="72">
        <v>299</v>
      </c>
      <c r="F9" s="72">
        <v>59834</v>
      </c>
    </row>
    <row r="10" spans="1:6" ht="16.5" thickBot="1">
      <c r="A10" s="222">
        <v>2014</v>
      </c>
      <c r="B10" s="222"/>
      <c r="C10" s="73">
        <v>323</v>
      </c>
      <c r="D10" s="73">
        <v>2172.4</v>
      </c>
      <c r="E10" s="73">
        <v>299</v>
      </c>
      <c r="F10" s="73">
        <v>60054</v>
      </c>
    </row>
    <row r="11" spans="1:6" ht="16.5" thickBot="1">
      <c r="A11" s="223" t="s">
        <v>136</v>
      </c>
      <c r="B11" s="223"/>
      <c r="C11" s="75">
        <v>-1.8</v>
      </c>
      <c r="D11" s="75">
        <v>5.5</v>
      </c>
      <c r="E11" s="75">
        <v>0</v>
      </c>
      <c r="F11" s="35">
        <v>0.4</v>
      </c>
    </row>
  </sheetData>
  <mergeCells count="11">
    <mergeCell ref="A6:B6"/>
    <mergeCell ref="A1:F1"/>
    <mergeCell ref="A2:F2"/>
    <mergeCell ref="A3:F3"/>
    <mergeCell ref="A4:B5"/>
    <mergeCell ref="C4:F4"/>
    <mergeCell ref="A7:B7"/>
    <mergeCell ref="A8:B8"/>
    <mergeCell ref="A9:B9"/>
    <mergeCell ref="A10:B10"/>
    <mergeCell ref="A11:B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5"/>
  <sheetViews>
    <sheetView rightToLeft="1" workbookViewId="0">
      <selection sqref="A1:XFD1048576"/>
    </sheetView>
  </sheetViews>
  <sheetFormatPr defaultRowHeight="12.75"/>
  <cols>
    <col min="1" max="5" width="16.7109375" style="10" customWidth="1"/>
    <col min="6" max="6" width="0.28515625" style="10" customWidth="1"/>
    <col min="7" max="8" width="9.140625" style="10" hidden="1" customWidth="1"/>
    <col min="9" max="9" width="18.140625" style="10" customWidth="1"/>
    <col min="10" max="16384" width="9.140625" style="10"/>
  </cols>
  <sheetData>
    <row r="1" spans="1:10" ht="21" customHeight="1">
      <c r="A1" s="211"/>
      <c r="B1" s="211"/>
      <c r="C1" s="211"/>
      <c r="D1" s="211"/>
      <c r="E1" s="211"/>
    </row>
    <row r="2" spans="1:10" ht="21" customHeight="1">
      <c r="A2" s="193" t="s">
        <v>137</v>
      </c>
      <c r="B2" s="193"/>
      <c r="C2" s="193"/>
      <c r="D2" s="193"/>
      <c r="E2" s="193"/>
      <c r="F2" s="193"/>
      <c r="G2" s="193"/>
      <c r="H2" s="193"/>
      <c r="I2" s="193"/>
    </row>
    <row r="3" spans="1:10" ht="21" customHeight="1">
      <c r="A3" s="193" t="s">
        <v>138</v>
      </c>
      <c r="B3" s="193"/>
      <c r="C3" s="193"/>
      <c r="D3" s="193"/>
      <c r="E3" s="193"/>
      <c r="F3" s="193"/>
      <c r="G3" s="193"/>
      <c r="H3" s="193"/>
      <c r="I3" s="193"/>
    </row>
    <row r="4" spans="1:10" ht="27" customHeight="1" thickBot="1">
      <c r="A4" s="63" t="s">
        <v>139</v>
      </c>
      <c r="B4" s="63"/>
      <c r="C4" s="63"/>
      <c r="D4" s="63"/>
      <c r="E4" s="63"/>
      <c r="F4" s="24"/>
      <c r="G4" s="24"/>
      <c r="H4" s="24"/>
      <c r="I4" s="76" t="s">
        <v>140</v>
      </c>
      <c r="J4" s="24"/>
    </row>
    <row r="5" spans="1:10" ht="51.75" customHeight="1" thickBot="1">
      <c r="A5" s="77" t="s">
        <v>43</v>
      </c>
      <c r="B5" s="77" t="s">
        <v>141</v>
      </c>
      <c r="C5" s="77" t="s">
        <v>142</v>
      </c>
      <c r="D5" s="77" t="s">
        <v>143</v>
      </c>
      <c r="E5" s="77" t="s">
        <v>5</v>
      </c>
      <c r="I5" s="77" t="s">
        <v>40</v>
      </c>
    </row>
    <row r="6" spans="1:10" ht="24.95" customHeight="1" thickTop="1">
      <c r="A6" s="25" t="s">
        <v>37</v>
      </c>
      <c r="B6" s="15">
        <v>4068</v>
      </c>
      <c r="C6" s="15">
        <v>13641</v>
      </c>
      <c r="D6" s="15">
        <v>4647</v>
      </c>
      <c r="E6" s="15">
        <v>22356</v>
      </c>
      <c r="I6" s="25" t="s">
        <v>35</v>
      </c>
    </row>
    <row r="7" spans="1:10" ht="24.95" customHeight="1">
      <c r="A7" s="12" t="s">
        <v>34</v>
      </c>
      <c r="B7" s="13">
        <v>3254</v>
      </c>
      <c r="C7" s="13">
        <v>3038</v>
      </c>
      <c r="D7" s="13">
        <v>3070</v>
      </c>
      <c r="E7" s="13">
        <v>9362</v>
      </c>
      <c r="I7" s="12" t="s">
        <v>33</v>
      </c>
    </row>
    <row r="8" spans="1:10" ht="24.95" customHeight="1">
      <c r="A8" s="12" t="s">
        <v>32</v>
      </c>
      <c r="B8" s="13">
        <v>2502</v>
      </c>
      <c r="C8" s="13">
        <v>2422</v>
      </c>
      <c r="D8" s="13">
        <v>3113</v>
      </c>
      <c r="E8" s="13">
        <v>8037</v>
      </c>
      <c r="G8" s="62"/>
      <c r="H8" s="10">
        <v>11</v>
      </c>
      <c r="I8" s="12" t="s">
        <v>31</v>
      </c>
    </row>
    <row r="9" spans="1:10" ht="24.95" customHeight="1">
      <c r="A9" s="12" t="s">
        <v>30</v>
      </c>
      <c r="B9" s="13">
        <v>1650</v>
      </c>
      <c r="C9" s="13">
        <v>1475</v>
      </c>
      <c r="D9" s="13">
        <v>2361</v>
      </c>
      <c r="E9" s="13">
        <v>5486</v>
      </c>
      <c r="I9" s="12" t="s">
        <v>29</v>
      </c>
    </row>
    <row r="10" spans="1:10" ht="24.95" customHeight="1">
      <c r="A10" s="12" t="s">
        <v>28</v>
      </c>
      <c r="B10" s="13">
        <v>121781</v>
      </c>
      <c r="C10" s="13">
        <v>137349</v>
      </c>
      <c r="D10" s="13">
        <v>113585</v>
      </c>
      <c r="E10" s="13">
        <v>372715</v>
      </c>
      <c r="I10" s="12" t="s">
        <v>27</v>
      </c>
    </row>
    <row r="11" spans="1:10" ht="24.95" customHeight="1">
      <c r="A11" s="12" t="s">
        <v>26</v>
      </c>
      <c r="B11" s="13">
        <v>3740</v>
      </c>
      <c r="C11" s="13">
        <v>3455</v>
      </c>
      <c r="D11" s="13">
        <v>5754</v>
      </c>
      <c r="E11" s="13">
        <v>12949</v>
      </c>
      <c r="I11" s="12" t="s">
        <v>25</v>
      </c>
    </row>
    <row r="12" spans="1:10" ht="24.95" customHeight="1">
      <c r="A12" s="12" t="s">
        <v>24</v>
      </c>
      <c r="B12" s="13">
        <v>5388</v>
      </c>
      <c r="C12" s="13">
        <v>3594</v>
      </c>
      <c r="D12" s="13">
        <v>2832</v>
      </c>
      <c r="E12" s="13">
        <v>11814</v>
      </c>
      <c r="I12" s="12" t="s">
        <v>23</v>
      </c>
    </row>
    <row r="13" spans="1:10" ht="24.95" customHeight="1">
      <c r="A13" s="12" t="s">
        <v>22</v>
      </c>
      <c r="B13" s="13">
        <v>3377</v>
      </c>
      <c r="C13" s="13">
        <v>2092</v>
      </c>
      <c r="D13" s="13">
        <v>2990</v>
      </c>
      <c r="E13" s="13">
        <v>8459</v>
      </c>
      <c r="I13" s="12" t="s">
        <v>21</v>
      </c>
    </row>
    <row r="14" spans="1:10" ht="36" customHeight="1">
      <c r="A14" s="12" t="s">
        <v>20</v>
      </c>
      <c r="B14" s="13">
        <v>2673</v>
      </c>
      <c r="C14" s="13">
        <v>2225</v>
      </c>
      <c r="D14" s="13">
        <v>3143</v>
      </c>
      <c r="E14" s="13">
        <v>8041</v>
      </c>
      <c r="I14" s="12" t="s">
        <v>19</v>
      </c>
    </row>
    <row r="15" spans="1:10" ht="24.95" customHeight="1">
      <c r="A15" s="12" t="s">
        <v>18</v>
      </c>
      <c r="B15" s="13">
        <v>5039</v>
      </c>
      <c r="C15" s="13">
        <v>3450</v>
      </c>
      <c r="D15" s="13">
        <v>2514</v>
      </c>
      <c r="E15" s="13">
        <v>11003</v>
      </c>
      <c r="I15" s="12" t="s">
        <v>16</v>
      </c>
    </row>
    <row r="16" spans="1:10" ht="24.95" customHeight="1">
      <c r="A16" s="12" t="s">
        <v>15</v>
      </c>
      <c r="B16" s="13">
        <v>4290</v>
      </c>
      <c r="C16" s="13">
        <v>2693</v>
      </c>
      <c r="D16" s="13">
        <v>2163</v>
      </c>
      <c r="E16" s="13">
        <v>9146</v>
      </c>
      <c r="I16" s="12" t="s">
        <v>14</v>
      </c>
    </row>
    <row r="17" spans="1:9" ht="15.75">
      <c r="A17" s="12" t="s">
        <v>13</v>
      </c>
      <c r="B17" s="13">
        <v>3762</v>
      </c>
      <c r="C17" s="13">
        <v>1376</v>
      </c>
      <c r="D17" s="13">
        <v>1998</v>
      </c>
      <c r="E17" s="13">
        <v>7136</v>
      </c>
      <c r="I17" s="12" t="s">
        <v>12</v>
      </c>
    </row>
    <row r="18" spans="1:9" ht="15.75">
      <c r="A18" s="12" t="s">
        <v>11</v>
      </c>
      <c r="B18" s="13">
        <v>4301</v>
      </c>
      <c r="C18" s="13">
        <v>2292</v>
      </c>
      <c r="D18" s="13">
        <v>2273</v>
      </c>
      <c r="E18" s="13">
        <v>8866</v>
      </c>
      <c r="I18" s="12" t="s">
        <v>10</v>
      </c>
    </row>
    <row r="19" spans="1:9" ht="15.75">
      <c r="A19" s="12" t="s">
        <v>9</v>
      </c>
      <c r="B19" s="13">
        <v>3741</v>
      </c>
      <c r="C19" s="13">
        <v>1564</v>
      </c>
      <c r="D19" s="13">
        <v>2262</v>
      </c>
      <c r="E19" s="13">
        <v>7567</v>
      </c>
      <c r="I19" s="24" t="s">
        <v>8</v>
      </c>
    </row>
    <row r="20" spans="1:9" ht="15.75">
      <c r="A20" s="12" t="s">
        <v>7</v>
      </c>
      <c r="B20" s="13">
        <v>8299</v>
      </c>
      <c r="C20" s="13">
        <v>13829</v>
      </c>
      <c r="D20" s="13">
        <v>5641</v>
      </c>
      <c r="E20" s="13">
        <v>27769</v>
      </c>
      <c r="I20" s="12" t="s">
        <v>6</v>
      </c>
    </row>
    <row r="21" spans="1:9" ht="15.75">
      <c r="A21" s="12" t="s">
        <v>144</v>
      </c>
      <c r="B21" s="13">
        <v>5186</v>
      </c>
      <c r="C21" s="13">
        <v>4317</v>
      </c>
      <c r="D21" s="13">
        <v>833</v>
      </c>
      <c r="E21" s="13">
        <v>10336</v>
      </c>
      <c r="I21" s="12" t="s">
        <v>145</v>
      </c>
    </row>
    <row r="22" spans="1:9" ht="15.75">
      <c r="A22" s="12" t="s">
        <v>146</v>
      </c>
      <c r="B22" s="13">
        <v>5354</v>
      </c>
      <c r="C22" s="13">
        <v>5056</v>
      </c>
      <c r="D22" s="13">
        <v>1205</v>
      </c>
      <c r="E22" s="13">
        <v>11615</v>
      </c>
      <c r="I22" s="12" t="s">
        <v>147</v>
      </c>
    </row>
    <row r="23" spans="1:9" ht="16.5" thickBot="1">
      <c r="A23" s="51" t="s">
        <v>148</v>
      </c>
      <c r="B23" s="34">
        <v>5700</v>
      </c>
      <c r="C23" s="34">
        <v>4802</v>
      </c>
      <c r="D23" s="34">
        <v>1090</v>
      </c>
      <c r="E23" s="34">
        <v>11592</v>
      </c>
      <c r="I23" s="51" t="s">
        <v>149</v>
      </c>
    </row>
    <row r="24" spans="1:9" ht="16.5" thickBot="1">
      <c r="A24" s="35" t="s">
        <v>5</v>
      </c>
      <c r="B24" s="36">
        <f>SUM(B6:B23)</f>
        <v>194105</v>
      </c>
      <c r="C24" s="36">
        <f>SUM(C6:C23)</f>
        <v>208670</v>
      </c>
      <c r="D24" s="36">
        <f>SUM(D6:D23)</f>
        <v>161474</v>
      </c>
      <c r="E24" s="36">
        <f>SUM(E6:E23)</f>
        <v>564249</v>
      </c>
      <c r="I24" s="36" t="s">
        <v>4</v>
      </c>
    </row>
    <row r="25" spans="1:9" ht="38.25">
      <c r="A25" s="192" t="s">
        <v>59</v>
      </c>
      <c r="B25" s="192"/>
      <c r="C25" s="192"/>
      <c r="D25" s="192"/>
      <c r="I25" s="15" t="s">
        <v>150</v>
      </c>
    </row>
  </sheetData>
  <mergeCells count="4">
    <mergeCell ref="A1:E1"/>
    <mergeCell ref="A2:I2"/>
    <mergeCell ref="A3:I3"/>
    <mergeCell ref="A25:D2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5"/>
  <sheetViews>
    <sheetView rightToLeft="1" workbookViewId="0">
      <selection sqref="A1:E25"/>
    </sheetView>
  </sheetViews>
  <sheetFormatPr defaultRowHeight="12.75"/>
  <cols>
    <col min="1" max="1" width="23.7109375" customWidth="1"/>
    <col min="2" max="2" width="21.42578125" customWidth="1"/>
    <col min="3" max="3" width="27.5703125" customWidth="1"/>
    <col min="4" max="4" width="28.42578125" customWidth="1"/>
    <col min="5" max="5" width="42.7109375" customWidth="1"/>
  </cols>
  <sheetData>
    <row r="1" spans="1:5" ht="18">
      <c r="A1" s="228" t="s">
        <v>151</v>
      </c>
      <c r="B1" s="228"/>
      <c r="C1" s="228"/>
      <c r="D1" s="228"/>
      <c r="E1" s="228"/>
    </row>
    <row r="2" spans="1:5" ht="18">
      <c r="A2" s="228" t="s">
        <v>152</v>
      </c>
      <c r="B2" s="228"/>
      <c r="C2" s="228"/>
      <c r="D2" s="228"/>
      <c r="E2" s="228"/>
    </row>
    <row r="3" spans="1:5" ht="16.5" thickBot="1">
      <c r="A3" s="58" t="s">
        <v>153</v>
      </c>
      <c r="B3" s="58"/>
      <c r="C3" s="58"/>
      <c r="D3" s="58"/>
      <c r="E3" s="59" t="s">
        <v>154</v>
      </c>
    </row>
    <row r="4" spans="1:5">
      <c r="A4" s="197" t="s">
        <v>43</v>
      </c>
      <c r="B4" s="197" t="s">
        <v>141</v>
      </c>
      <c r="C4" s="197" t="s">
        <v>143</v>
      </c>
      <c r="D4" s="197" t="s">
        <v>155</v>
      </c>
      <c r="E4" s="197" t="s">
        <v>40</v>
      </c>
    </row>
    <row r="5" spans="1:5">
      <c r="A5" s="212"/>
      <c r="B5" s="212"/>
      <c r="C5" s="212"/>
      <c r="D5" s="212"/>
      <c r="E5" s="212"/>
    </row>
    <row r="6" spans="1:5" ht="16.5" thickBot="1">
      <c r="A6" s="198"/>
      <c r="B6" s="49" t="s">
        <v>156</v>
      </c>
      <c r="C6" s="49" t="s">
        <v>157</v>
      </c>
      <c r="D6" s="49" t="s">
        <v>4</v>
      </c>
      <c r="E6" s="198"/>
    </row>
    <row r="7" spans="1:5" ht="16.5" thickTop="1">
      <c r="A7" s="25" t="s">
        <v>37</v>
      </c>
      <c r="B7" s="15">
        <v>5515</v>
      </c>
      <c r="C7" s="15">
        <v>3678</v>
      </c>
      <c r="D7" s="15">
        <v>9193</v>
      </c>
      <c r="E7" s="25" t="s">
        <v>35</v>
      </c>
    </row>
    <row r="8" spans="1:5" ht="15.75">
      <c r="A8" s="12" t="s">
        <v>34</v>
      </c>
      <c r="B8" s="13">
        <v>1175</v>
      </c>
      <c r="C8" s="13">
        <v>1828</v>
      </c>
      <c r="D8" s="13">
        <v>3003</v>
      </c>
      <c r="E8" s="12" t="s">
        <v>33</v>
      </c>
    </row>
    <row r="9" spans="1:5" ht="15.75">
      <c r="A9" s="12" t="s">
        <v>32</v>
      </c>
      <c r="B9" s="13">
        <v>2311</v>
      </c>
      <c r="C9" s="13">
        <v>2468</v>
      </c>
      <c r="D9" s="13">
        <v>4779</v>
      </c>
      <c r="E9" s="12" t="s">
        <v>31</v>
      </c>
    </row>
    <row r="10" spans="1:5" ht="15.75">
      <c r="A10" s="12" t="s">
        <v>30</v>
      </c>
      <c r="B10" s="13">
        <v>170</v>
      </c>
      <c r="C10" s="13">
        <v>716</v>
      </c>
      <c r="D10" s="13">
        <v>886</v>
      </c>
      <c r="E10" s="12" t="s">
        <v>29</v>
      </c>
    </row>
    <row r="11" spans="1:5" ht="15.75">
      <c r="A11" s="12" t="s">
        <v>28</v>
      </c>
      <c r="B11" s="13">
        <v>97383</v>
      </c>
      <c r="C11" s="13">
        <v>106564</v>
      </c>
      <c r="D11" s="13">
        <v>203947</v>
      </c>
      <c r="E11" s="12" t="s">
        <v>27</v>
      </c>
    </row>
    <row r="12" spans="1:5" ht="15.75">
      <c r="A12" s="12" t="s">
        <v>26</v>
      </c>
      <c r="B12" s="13">
        <v>4095</v>
      </c>
      <c r="C12" s="13">
        <v>4875</v>
      </c>
      <c r="D12" s="13">
        <v>8970</v>
      </c>
      <c r="E12" s="12" t="s">
        <v>25</v>
      </c>
    </row>
    <row r="13" spans="1:5" ht="15.75">
      <c r="A13" s="12" t="s">
        <v>24</v>
      </c>
      <c r="B13" s="13">
        <v>2366</v>
      </c>
      <c r="C13" s="13">
        <v>2205</v>
      </c>
      <c r="D13" s="13">
        <v>4571</v>
      </c>
      <c r="E13" s="12" t="s">
        <v>23</v>
      </c>
    </row>
    <row r="14" spans="1:5" ht="15.75">
      <c r="A14" s="12" t="s">
        <v>22</v>
      </c>
      <c r="B14" s="13">
        <v>2240</v>
      </c>
      <c r="C14" s="13">
        <v>2613</v>
      </c>
      <c r="D14" s="13">
        <v>4853</v>
      </c>
      <c r="E14" s="12" t="s">
        <v>21</v>
      </c>
    </row>
    <row r="15" spans="1:5" ht="15.75">
      <c r="A15" s="12" t="s">
        <v>20</v>
      </c>
      <c r="B15" s="13">
        <v>237</v>
      </c>
      <c r="C15" s="13">
        <v>804</v>
      </c>
      <c r="D15" s="13">
        <v>1041</v>
      </c>
      <c r="E15" s="12" t="s">
        <v>19</v>
      </c>
    </row>
    <row r="16" spans="1:5" ht="15.75">
      <c r="A16" s="12" t="s">
        <v>18</v>
      </c>
      <c r="B16" s="13">
        <v>2543</v>
      </c>
      <c r="C16" s="13">
        <v>2156</v>
      </c>
      <c r="D16" s="13">
        <v>4699</v>
      </c>
      <c r="E16" s="12" t="s">
        <v>16</v>
      </c>
    </row>
    <row r="17" spans="1:5" ht="15.75">
      <c r="A17" s="12" t="s">
        <v>15</v>
      </c>
      <c r="B17" s="13">
        <v>1907</v>
      </c>
      <c r="C17" s="13">
        <v>2132</v>
      </c>
      <c r="D17" s="13">
        <v>4039</v>
      </c>
      <c r="E17" s="12" t="s">
        <v>14</v>
      </c>
    </row>
    <row r="18" spans="1:5" ht="15.75">
      <c r="A18" s="12" t="s">
        <v>13</v>
      </c>
      <c r="B18" s="13">
        <v>1530</v>
      </c>
      <c r="C18" s="13">
        <v>1749</v>
      </c>
      <c r="D18" s="13">
        <v>3279</v>
      </c>
      <c r="E18" s="12" t="s">
        <v>12</v>
      </c>
    </row>
    <row r="19" spans="1:5" ht="15.75">
      <c r="A19" s="12" t="s">
        <v>11</v>
      </c>
      <c r="B19" s="13">
        <v>2096</v>
      </c>
      <c r="C19" s="13">
        <v>2074</v>
      </c>
      <c r="D19" s="13">
        <v>4170</v>
      </c>
      <c r="E19" s="12" t="s">
        <v>10</v>
      </c>
    </row>
    <row r="20" spans="1:5" ht="15.75">
      <c r="A20" s="12" t="s">
        <v>9</v>
      </c>
      <c r="B20" s="13">
        <v>2347</v>
      </c>
      <c r="C20" s="13">
        <v>2308</v>
      </c>
      <c r="D20" s="13">
        <v>4655</v>
      </c>
      <c r="E20" s="24" t="s">
        <v>8</v>
      </c>
    </row>
    <row r="21" spans="1:5" ht="15.75">
      <c r="A21" s="12" t="s">
        <v>7</v>
      </c>
      <c r="B21" s="13">
        <v>8809</v>
      </c>
      <c r="C21" s="13">
        <v>5507</v>
      </c>
      <c r="D21" s="13">
        <v>14316</v>
      </c>
      <c r="E21" s="12" t="s">
        <v>6</v>
      </c>
    </row>
    <row r="22" spans="1:5" ht="15.75">
      <c r="A22" s="12" t="s">
        <v>144</v>
      </c>
      <c r="B22" s="13">
        <v>695</v>
      </c>
      <c r="C22" s="13">
        <v>258</v>
      </c>
      <c r="D22" s="13">
        <v>953</v>
      </c>
      <c r="E22" s="12" t="s">
        <v>145</v>
      </c>
    </row>
    <row r="23" spans="1:5" ht="15.75">
      <c r="A23" s="12" t="s">
        <v>146</v>
      </c>
      <c r="B23" s="13">
        <v>1011</v>
      </c>
      <c r="C23" s="13">
        <v>999</v>
      </c>
      <c r="D23" s="13">
        <v>2010</v>
      </c>
      <c r="E23" s="12" t="s">
        <v>147</v>
      </c>
    </row>
    <row r="24" spans="1:5" ht="16.5" thickBot="1">
      <c r="A24" s="51" t="s">
        <v>148</v>
      </c>
      <c r="B24" s="34">
        <v>744</v>
      </c>
      <c r="C24" s="34">
        <v>605</v>
      </c>
      <c r="D24" s="34">
        <v>1349</v>
      </c>
      <c r="E24" s="51" t="s">
        <v>149</v>
      </c>
    </row>
    <row r="25" spans="1:5" ht="16.5" thickBot="1">
      <c r="A25" s="35" t="s">
        <v>5</v>
      </c>
      <c r="B25" s="36">
        <f>SUM(B7:B24)</f>
        <v>137174</v>
      </c>
      <c r="C25" s="36">
        <f>SUM(C7:C24)</f>
        <v>143539</v>
      </c>
      <c r="D25" s="36">
        <f>SUM(D7:D24)</f>
        <v>280713</v>
      </c>
      <c r="E25" s="35" t="s">
        <v>4</v>
      </c>
    </row>
  </sheetData>
  <mergeCells count="7">
    <mergeCell ref="A1:E1"/>
    <mergeCell ref="A2:E2"/>
    <mergeCell ref="A4:A6"/>
    <mergeCell ref="B4:B5"/>
    <mergeCell ref="C4:C5"/>
    <mergeCell ref="D4:D5"/>
    <mergeCell ref="E4:E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C23"/>
  <sheetViews>
    <sheetView rightToLeft="1" workbookViewId="0">
      <selection sqref="A1:C23"/>
    </sheetView>
  </sheetViews>
  <sheetFormatPr defaultRowHeight="12.75"/>
  <cols>
    <col min="1" max="1" width="32.42578125" customWidth="1"/>
    <col min="2" max="2" width="30.28515625" customWidth="1"/>
    <col min="3" max="3" width="62.28515625" customWidth="1"/>
  </cols>
  <sheetData>
    <row r="1" spans="1:3" ht="18">
      <c r="A1" s="200" t="s">
        <v>158</v>
      </c>
      <c r="B1" s="200"/>
      <c r="C1" s="200"/>
    </row>
    <row r="2" spans="1:3" ht="18">
      <c r="A2" s="200" t="s">
        <v>159</v>
      </c>
      <c r="B2" s="200"/>
      <c r="C2" s="200"/>
    </row>
    <row r="3" spans="1:3" ht="16.5" thickBot="1">
      <c r="A3" s="229" t="s">
        <v>160</v>
      </c>
      <c r="B3" s="229"/>
      <c r="C3" s="78" t="s">
        <v>161</v>
      </c>
    </row>
    <row r="4" spans="1:3" ht="18.75" thickBot="1">
      <c r="A4" s="79" t="s">
        <v>43</v>
      </c>
      <c r="B4" s="79" t="s">
        <v>162</v>
      </c>
      <c r="C4" s="80" t="s">
        <v>40</v>
      </c>
    </row>
    <row r="5" spans="1:3" ht="16.5" thickTop="1">
      <c r="A5" s="18" t="s">
        <v>37</v>
      </c>
      <c r="B5" s="16">
        <v>46</v>
      </c>
      <c r="C5" s="15" t="s">
        <v>35</v>
      </c>
    </row>
    <row r="6" spans="1:3" ht="15.75">
      <c r="A6" s="12" t="s">
        <v>34</v>
      </c>
      <c r="B6" s="11">
        <v>25</v>
      </c>
      <c r="C6" s="13" t="s">
        <v>33</v>
      </c>
    </row>
    <row r="7" spans="1:3" ht="15.75">
      <c r="A7" s="12" t="s">
        <v>32</v>
      </c>
      <c r="B7" s="11">
        <v>34</v>
      </c>
      <c r="C7" s="13" t="s">
        <v>31</v>
      </c>
    </row>
    <row r="8" spans="1:3" ht="15.75">
      <c r="A8" s="12" t="s">
        <v>30</v>
      </c>
      <c r="B8" s="11" t="s">
        <v>163</v>
      </c>
      <c r="C8" s="13" t="s">
        <v>29</v>
      </c>
    </row>
    <row r="9" spans="1:3" ht="15.75">
      <c r="A9" s="12" t="s">
        <v>28</v>
      </c>
      <c r="B9" s="11">
        <v>38</v>
      </c>
      <c r="C9" s="13" t="s">
        <v>27</v>
      </c>
    </row>
    <row r="10" spans="1:3" ht="15.75">
      <c r="A10" s="12" t="s">
        <v>26</v>
      </c>
      <c r="B10" s="11">
        <v>30</v>
      </c>
      <c r="C10" s="13" t="s">
        <v>25</v>
      </c>
    </row>
    <row r="11" spans="1:3" ht="15.75">
      <c r="A11" s="12" t="s">
        <v>24</v>
      </c>
      <c r="B11" s="11">
        <v>14</v>
      </c>
      <c r="C11" s="13" t="s">
        <v>23</v>
      </c>
    </row>
    <row r="12" spans="1:3" ht="15.75">
      <c r="A12" s="12" t="s">
        <v>22</v>
      </c>
      <c r="B12" s="11">
        <v>13</v>
      </c>
      <c r="C12" s="13" t="s">
        <v>21</v>
      </c>
    </row>
    <row r="13" spans="1:3" ht="15.75">
      <c r="A13" s="12" t="s">
        <v>20</v>
      </c>
      <c r="B13" s="11" t="s">
        <v>163</v>
      </c>
      <c r="C13" s="13" t="s">
        <v>19</v>
      </c>
    </row>
    <row r="14" spans="1:3" ht="15.75">
      <c r="A14" s="12" t="s">
        <v>18</v>
      </c>
      <c r="B14" s="11">
        <v>22</v>
      </c>
      <c r="C14" s="13" t="s">
        <v>16</v>
      </c>
    </row>
    <row r="15" spans="1:3" ht="15.75">
      <c r="A15" s="12" t="s">
        <v>15</v>
      </c>
      <c r="B15" s="11">
        <v>17</v>
      </c>
      <c r="C15" s="13" t="s">
        <v>14</v>
      </c>
    </row>
    <row r="16" spans="1:3" ht="15.75">
      <c r="A16" s="12" t="s">
        <v>13</v>
      </c>
      <c r="B16" s="11">
        <v>11</v>
      </c>
      <c r="C16" s="13" t="s">
        <v>12</v>
      </c>
    </row>
    <row r="17" spans="1:3" ht="15.75">
      <c r="A17" s="12" t="s">
        <v>11</v>
      </c>
      <c r="B17" s="11">
        <v>10</v>
      </c>
      <c r="C17" s="13" t="s">
        <v>10</v>
      </c>
    </row>
    <row r="18" spans="1:3" ht="15.75">
      <c r="A18" s="12" t="s">
        <v>9</v>
      </c>
      <c r="B18" s="11">
        <v>19</v>
      </c>
      <c r="C18" s="10" t="s">
        <v>8</v>
      </c>
    </row>
    <row r="19" spans="1:3" ht="15.75">
      <c r="A19" s="81" t="s">
        <v>7</v>
      </c>
      <c r="B19" s="11">
        <v>12</v>
      </c>
      <c r="C19" s="13" t="s">
        <v>6</v>
      </c>
    </row>
    <row r="20" spans="1:3" ht="16.5" thickBot="1">
      <c r="A20" s="82" t="s">
        <v>5</v>
      </c>
      <c r="B20" s="83">
        <f>SUM(B5:B19)</f>
        <v>291</v>
      </c>
      <c r="C20" s="36" t="s">
        <v>4</v>
      </c>
    </row>
    <row r="21" spans="1:3">
      <c r="A21" s="84" t="s">
        <v>3</v>
      </c>
      <c r="B21" s="85"/>
      <c r="C21" s="85" t="s">
        <v>2</v>
      </c>
    </row>
    <row r="22" spans="1:3">
      <c r="A22" s="86" t="s">
        <v>164</v>
      </c>
      <c r="B22" s="86"/>
      <c r="C22" s="85" t="s">
        <v>165</v>
      </c>
    </row>
    <row r="23" spans="1:3">
      <c r="A23" s="2" t="s">
        <v>68</v>
      </c>
      <c r="B23" s="199" t="s">
        <v>150</v>
      </c>
      <c r="C23" s="199"/>
    </row>
  </sheetData>
  <mergeCells count="4">
    <mergeCell ref="A1:C1"/>
    <mergeCell ref="A2:C2"/>
    <mergeCell ref="A3:B3"/>
    <mergeCell ref="B23:C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1</vt:i4>
      </vt:variant>
    </vt:vector>
  </HeadingPairs>
  <TitlesOfParts>
    <vt:vector size="28" baseType="lpstr">
      <vt:lpstr>19-</vt:lpstr>
      <vt:lpstr>Sheet1</vt:lpstr>
      <vt:lpstr>Sheet2</vt:lpstr>
      <vt:lpstr>Sheet3</vt:lpstr>
      <vt:lpstr>Sheet4</vt:lpstr>
      <vt:lpstr>Sheet5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Sheet17</vt:lpstr>
      <vt:lpstr>Sheet18</vt:lpstr>
      <vt:lpstr>Sheet19</vt:lpstr>
      <vt:lpstr>Sheet20</vt:lpstr>
      <vt:lpstr>Sheet21</vt:lpstr>
      <vt:lpstr>Sheet22</vt:lpstr>
      <vt:lpstr>Sheet23</vt:lpstr>
      <vt:lpstr>Sheet24</vt:lpstr>
      <vt:lpstr>Sheet25</vt:lpstr>
      <vt:lpstr>Sheet26</vt:lpstr>
      <vt:lpstr>Sheet27</vt:lpstr>
      <vt:lpstr>'19-'!Print_Area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IT</cp:lastModifiedBy>
  <dcterms:created xsi:type="dcterms:W3CDTF">2016-03-24T07:55:40Z</dcterms:created>
  <dcterms:modified xsi:type="dcterms:W3CDTF">2018-07-12T10:27:13Z</dcterms:modified>
</cp:coreProperties>
</file>